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skup 460\Bazény a koupaliště\Plavecké bazény\Kroměříž-koupaliště Bajda\Atrakce 2024\Dokumentace odevzdaná\DSP\"/>
    </mc:Choice>
  </mc:AlternateContent>
  <xr:revisionPtr revIDLastSave="0" documentId="13_ncr:1_{4D640DBC-1FF0-4A41-84CF-D1E72F12BD2C}" xr6:coauthVersionLast="47" xr6:coauthVersionMax="47" xr10:uidLastSave="{00000000-0000-0000-0000-000000000000}"/>
  <bookViews>
    <workbookView xWindow="-120" yWindow="-120" windowWidth="29040" windowHeight="15840" tabRatio="931" xr2:uid="{00000000-000D-0000-FFFF-FFFF00000000}"/>
  </bookViews>
  <sheets>
    <sheet name="Rekapitulace" sheetId="12" r:id="rId1"/>
    <sheet name="Skluzavka" sheetId="28" r:id="rId2"/>
  </sheets>
  <definedNames>
    <definedName name="_xlnm.Print_Titles" localSheetId="0">Rekapitulace!$1:$12</definedName>
    <definedName name="_xlnm.Print_Titles" localSheetId="1">Skluzavka!$1:$11</definedName>
    <definedName name="_xlnm.Print_Area" localSheetId="0">Rekapitulace!$A$1:$D$29</definedName>
    <definedName name="_xlnm.Print_Area" localSheetId="1">Skluzavka!$A$1:$H$70</definedName>
  </definedNames>
  <calcPr calcId="181029"/>
</workbook>
</file>

<file path=xl/calcChain.xml><?xml version="1.0" encoding="utf-8"?>
<calcChain xmlns="http://schemas.openxmlformats.org/spreadsheetml/2006/main">
  <c r="B6" i="28" l="1"/>
  <c r="B3" i="28"/>
  <c r="G57" i="28" l="1"/>
  <c r="H62" i="28"/>
  <c r="H66" i="28" s="1"/>
  <c r="G60" i="28" l="1"/>
  <c r="B5" i="28" l="1"/>
  <c r="B2" i="28"/>
  <c r="G31" i="28"/>
  <c r="G32" i="28"/>
  <c r="G33" i="28"/>
  <c r="G34" i="28"/>
  <c r="G35" i="28"/>
  <c r="G36" i="28"/>
  <c r="G37" i="28"/>
  <c r="G38" i="28"/>
  <c r="H157" i="28" l="1"/>
  <c r="G158" i="28" s="1"/>
  <c r="G64" i="28"/>
  <c r="G55" i="28"/>
  <c r="G53" i="28"/>
  <c r="G50" i="28"/>
  <c r="G49" i="28"/>
  <c r="G47" i="28"/>
  <c r="G45" i="28"/>
  <c r="G43" i="28"/>
  <c r="G42" i="28"/>
  <c r="G40" i="28"/>
  <c r="G39" i="28"/>
  <c r="G19" i="28"/>
  <c r="G18" i="28"/>
  <c r="D18" i="12" l="1"/>
  <c r="D24" i="12" s="1"/>
  <c r="G66" i="28"/>
  <c r="C18" i="12" s="1"/>
  <c r="C24" i="12" s="1"/>
  <c r="G67" i="28" l="1"/>
  <c r="H680" i="12" l="1"/>
  <c r="I680" i="12" s="1"/>
  <c r="P680" i="12"/>
  <c r="Q680" i="12" s="1"/>
  <c r="X680" i="12"/>
  <c r="Y680" i="12" s="1"/>
  <c r="AF680" i="12"/>
  <c r="AG680" i="12" s="1"/>
  <c r="AN680" i="12"/>
  <c r="AO680" i="12" s="1"/>
  <c r="AV680" i="12"/>
  <c r="AW680" i="12" s="1"/>
  <c r="BD680" i="12"/>
  <c r="BE680" i="12" s="1"/>
  <c r="BL680" i="12"/>
  <c r="BM680" i="12" s="1"/>
  <c r="BT680" i="12"/>
  <c r="BU680" i="12" s="1"/>
  <c r="CB680" i="12"/>
  <c r="CC680" i="12" s="1"/>
  <c r="CJ680" i="12"/>
  <c r="CK680" i="12" s="1"/>
  <c r="CR680" i="12"/>
  <c r="CS680" i="12" s="1"/>
  <c r="CZ680" i="12"/>
  <c r="DA680" i="12" s="1"/>
  <c r="DH680" i="12"/>
  <c r="DI680" i="12" s="1"/>
  <c r="DP680" i="12"/>
  <c r="DQ680" i="12" s="1"/>
  <c r="DX680" i="12"/>
  <c r="DY680" i="12" s="1"/>
  <c r="EF680" i="12"/>
  <c r="EG680" i="12" s="1"/>
  <c r="EN680" i="12"/>
  <c r="EO680" i="12" s="1"/>
  <c r="EV680" i="12"/>
  <c r="EW680" i="12" s="1"/>
  <c r="FD680" i="12"/>
  <c r="FE680" i="12" s="1"/>
  <c r="FL680" i="12"/>
  <c r="FM680" i="12" s="1"/>
  <c r="FT680" i="12"/>
  <c r="FU680" i="12" s="1"/>
  <c r="GB680" i="12"/>
  <c r="GC680" i="12" s="1"/>
  <c r="GJ680" i="12"/>
  <c r="GK680" i="12" s="1"/>
  <c r="GR680" i="12"/>
  <c r="GS680" i="12" s="1"/>
  <c r="GZ680" i="12"/>
  <c r="HA680" i="12" s="1"/>
  <c r="HH680" i="12"/>
  <c r="HI680" i="12" s="1"/>
  <c r="HP680" i="12"/>
  <c r="HQ680" i="12" s="1"/>
  <c r="HX680" i="12"/>
  <c r="HY680" i="12" s="1"/>
  <c r="IF680" i="12"/>
  <c r="IG680" i="12" s="1"/>
  <c r="D19" i="12" l="1"/>
  <c r="D25" i="12" l="1"/>
</calcChain>
</file>

<file path=xl/sharedStrings.xml><?xml version="1.0" encoding="utf-8"?>
<sst xmlns="http://schemas.openxmlformats.org/spreadsheetml/2006/main" count="211" uniqueCount="84">
  <si>
    <t>Zkrácený text dodávky - montáže</t>
  </si>
  <si>
    <t>MJ</t>
  </si>
  <si>
    <t>J.CENA</t>
  </si>
  <si>
    <t>ks</t>
  </si>
  <si>
    <t>kpl</t>
  </si>
  <si>
    <t>2.20.</t>
  </si>
  <si>
    <t>Dmychadlo pro perličkovou masáž - výkon 270 m3/h; 4 kW</t>
  </si>
  <si>
    <t>vč. filtru a tlumiče</t>
  </si>
  <si>
    <t>MONTÁŽ</t>
  </si>
  <si>
    <t>POČET</t>
  </si>
  <si>
    <t>DODÁVKA</t>
  </si>
  <si>
    <t>Pozice</t>
  </si>
  <si>
    <t>na</t>
  </si>
  <si>
    <t>výkrese</t>
  </si>
  <si>
    <t>Ceny jsou uvedeny bez DPH</t>
  </si>
  <si>
    <t>Číslo</t>
  </si>
  <si>
    <t>položky</t>
  </si>
  <si>
    <t>Ceny jsou uvedeny v Kč</t>
  </si>
  <si>
    <t>Cena celkem za víceúčelový bazén</t>
  </si>
  <si>
    <t>VRN</t>
  </si>
  <si>
    <t>Výkaz výměr</t>
  </si>
  <si>
    <t>Potrubí pro připojení atrakcí</t>
  </si>
  <si>
    <t>Montáž a uvedení do provozu</t>
  </si>
  <si>
    <t>Stavební práce</t>
  </si>
  <si>
    <t xml:space="preserve"> - prostupy pro novou technologii a jejich zapravení a zatěsnění</t>
  </si>
  <si>
    <t xml:space="preserve"> - zpětné položení dlažby</t>
  </si>
  <si>
    <t xml:space="preserve"> - rozebrání dlažby pro dopojení atrakce</t>
  </si>
  <si>
    <t xml:space="preserve"> - základy pod skluzavku</t>
  </si>
  <si>
    <t xml:space="preserve"> - výkopové práce</t>
  </si>
  <si>
    <t>Přesunutí žebříku pro vlez do bazénu</t>
  </si>
  <si>
    <t>Vyznačení dojezdové části skluzavky</t>
  </si>
  <si>
    <t xml:space="preserve"> - krytí IP 55</t>
  </si>
  <si>
    <t xml:space="preserve"> - otáčky 1450 ot. / min.</t>
  </si>
  <si>
    <t xml:space="preserve"> - 50 Hz; 400V</t>
  </si>
  <si>
    <t>UPOZORNĚNÍ: Kompletní dodávka všech částí tobogánu a podpůrné ocelové konstrukce je uvažována včetně konstrukční a výrobní dokumentace, statického výpočtu, dopravy a montáže za pomoci vlastních mechanismů (jeřáb, lešení, plošina), verifikace TÜV a předepsaných úředních zkoušek na místě! Součástí ceny jsou veškeré náklady spojené s realizací dodávaného díla, také náklady na dopravu, ubytování, stravu, letenky, diety, mzdu a personální náklady dodavatele. Všechny materiály a konstrukční řešení musí být v souladu s mezinárodními standardy (ČSN EN 1069-1,2) a musí mít všechny potřebné certifikáty a povolení pro vodní tobogány na veřejných koupalištích.</t>
  </si>
  <si>
    <t>Výrobní metoda tělesa skluzavky z laminátu: tlakové odlévání laminátu do formy. Z vnitřní i vnější strany skluzavky přípustný jen dokonale hladký a lesklý povrch.</t>
  </si>
  <si>
    <t>Tobogány a kovová konstrukce jsou společnou a nedílnou součástí, dodávku nelze rozdělit. Rozsah dle projektové dokumentace.</t>
  </si>
  <si>
    <t>Startovací díl 1 ks</t>
  </si>
  <si>
    <t>Startovací plošina: výška startu 2,25 m</t>
  </si>
  <si>
    <t>Barva: podle vzorkovníku RAL</t>
  </si>
  <si>
    <t>Tvar: ve smyslu projektové dokumentace</t>
  </si>
  <si>
    <t>Spoj dílů skluzavky: zaručená těsnost a hladký přechod</t>
  </si>
  <si>
    <t>Ocelová podpůrná konstrukce, žárově pozinkovaná</t>
  </si>
  <si>
    <t>šroub, podložka, matice</t>
  </si>
  <si>
    <t xml:space="preserve"> - Ocelová podpůrná konstrukce žárově zinkovaná, včetně podpůrných ramen a táhel a základových desek</t>
  </si>
  <si>
    <t xml:space="preserve"> - Spojovací prvky ocelové konstrukce z pozinkovaného materiálu</t>
  </si>
  <si>
    <t xml:space="preserve"> - Schodišťové plošiny v barvě dle vzorníku</t>
  </si>
  <si>
    <t xml:space="preserve"> - Schody s protiskluzovou úpravou, omyvatelné v barvě dle vzorníku</t>
  </si>
  <si>
    <t>1.</t>
  </si>
  <si>
    <t>1.1.</t>
  </si>
  <si>
    <t>1.2.</t>
  </si>
  <si>
    <t>1.3.</t>
  </si>
  <si>
    <t>1.4.</t>
  </si>
  <si>
    <t>1.5.</t>
  </si>
  <si>
    <t>1.6.</t>
  </si>
  <si>
    <t xml:space="preserve"> - čerpadlo z propylenu</t>
  </si>
  <si>
    <t xml:space="preserve"> - připojení 110/110 mm</t>
  </si>
  <si>
    <t>1.7.</t>
  </si>
  <si>
    <t xml:space="preserve"> - připojení nového čerpadla vč. softstartéru</t>
  </si>
  <si>
    <t xml:space="preserve"> - vč. čerpadla</t>
  </si>
  <si>
    <t xml:space="preserve"> - vč. potrubního dopojení</t>
  </si>
  <si>
    <t xml:space="preserve"> - vč. elektroinstalace</t>
  </si>
  <si>
    <t xml:space="preserve"> - vč. montáže a stavebních prací</t>
  </si>
  <si>
    <t>1.8.</t>
  </si>
  <si>
    <t>1.9.</t>
  </si>
  <si>
    <t>1.10.</t>
  </si>
  <si>
    <t xml:space="preserve">Plavecký bazén - skluzavka </t>
  </si>
  <si>
    <r>
      <t>Čerpadlo atrakce - skluzavka, Q = 57 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 při H = 14 m, 5,50 kW</t>
    </r>
  </si>
  <si>
    <t xml:space="preserve"> - příkon 6,42 kW</t>
  </si>
  <si>
    <t>Elektroinstalace, revize</t>
  </si>
  <si>
    <t>PS 01 - BAZÉNOVÁ TECHNOLOGIE</t>
  </si>
  <si>
    <t>Skluzavka - široká</t>
  </si>
  <si>
    <t>Cena celkem bez DPH</t>
  </si>
  <si>
    <t>Ceny jsou uvedeny v Kč bez DPH</t>
  </si>
  <si>
    <t>Ve Zlíně: 12/2024</t>
  </si>
  <si>
    <t>Vypracoval: Jan Ondráš</t>
  </si>
  <si>
    <t>SOUPIS PRACÍ OCENĚNÝ/NEOCENĚNÝ</t>
  </si>
  <si>
    <t xml:space="preserve">SKLUZAVKA, VELKÝ BAZÉN </t>
  </si>
  <si>
    <t>KOUPALIŠTĚ BAJDA, KROMĚŘÍŽ</t>
  </si>
  <si>
    <t>Otevřená široká část 10,22 m</t>
  </si>
  <si>
    <t>Vodní skluzavka, otevřená široká </t>
  </si>
  <si>
    <t>Vodní skluzavka popis - vodní skluzavka, otevřená široká, obtížnost - nízká, start - startovací jednotka, dojezd - dojezdový bazén, typ - TYPE EN 1069-1, tvar - otevřená široká, hloubka - 500 mm, šířka - 3000 mm, sklon - 20/40%, kapacita 180 osob/hod., startovací díl - 1ks, otevřená široká část - 10,22m, výška startu - 2,25m, dojezd ve výšce 0,0m.</t>
  </si>
  <si>
    <t>Dojezd: plavecký bazén 0,0 m</t>
  </si>
  <si>
    <t>Tvar skluzavky: viz technická zpráva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</si>
</sst>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name val="Arial CE"/>
      <charset val="238"/>
    </font>
    <font>
      <sz val="8"/>
      <name val="Calibri"/>
      <family val="2"/>
      <charset val="238"/>
      <scheme val="minor"/>
    </font>
    <font>
      <sz val="8"/>
      <color rgb="FFFFFF00"/>
      <name val="Arial CE"/>
      <family val="2"/>
      <charset val="238"/>
    </font>
    <font>
      <sz val="8"/>
      <color indexed="8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8" fillId="0" borderId="0"/>
    <xf numFmtId="44" fontId="16" fillId="0" borderId="0" applyFont="0" applyFill="0" applyBorder="0" applyAlignment="0" applyProtection="0"/>
    <xf numFmtId="0" fontId="1" fillId="0" borderId="0"/>
  </cellStyleXfs>
  <cellXfs count="149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6" fillId="0" borderId="0" xfId="0" applyNumberFormat="1" applyFont="1" applyAlignment="1">
      <alignment horizontal="right"/>
    </xf>
    <xf numFmtId="164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3" fillId="0" borderId="3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4" fontId="3" fillId="0" borderId="0" xfId="1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4" fontId="6" fillId="0" borderId="2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49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4" fontId="12" fillId="0" borderId="0" xfId="0" applyNumberFormat="1" applyFont="1" applyAlignment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0" fontId="3" fillId="0" borderId="4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4" fontId="1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/>
    <xf numFmtId="4" fontId="7" fillId="0" borderId="0" xfId="0" applyNumberFormat="1" applyFont="1"/>
    <xf numFmtId="0" fontId="7" fillId="0" borderId="0" xfId="0" applyFont="1" applyAlignment="1">
      <alignment horizontal="right"/>
    </xf>
    <xf numFmtId="49" fontId="12" fillId="0" borderId="0" xfId="0" applyNumberFormat="1" applyFont="1" applyAlignment="1">
      <alignment horizontal="right"/>
    </xf>
    <xf numFmtId="4" fontId="12" fillId="0" borderId="0" xfId="0" applyNumberFormat="1" applyFont="1"/>
    <xf numFmtId="4" fontId="6" fillId="0" borderId="0" xfId="0" applyNumberFormat="1" applyFont="1"/>
    <xf numFmtId="164" fontId="5" fillId="0" borderId="0" xfId="0" applyNumberFormat="1" applyFont="1" applyAlignment="1">
      <alignment horizontal="right"/>
    </xf>
    <xf numFmtId="0" fontId="7" fillId="0" borderId="4" xfId="0" applyFont="1" applyBorder="1"/>
    <xf numFmtId="164" fontId="3" fillId="0" borderId="4" xfId="0" applyNumberFormat="1" applyFont="1" applyBorder="1" applyAlignment="1" applyProtection="1">
      <alignment horizontal="right"/>
      <protection locked="0"/>
    </xf>
    <xf numFmtId="164" fontId="3" fillId="0" borderId="4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0" fillId="0" borderId="7" xfId="0" applyBorder="1"/>
    <xf numFmtId="0" fontId="0" fillId="0" borderId="8" xfId="0" applyBorder="1"/>
    <xf numFmtId="0" fontId="3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164" fontId="3" fillId="0" borderId="0" xfId="0" applyNumberFormat="1" applyFont="1"/>
    <xf numFmtId="0" fontId="13" fillId="0" borderId="0" xfId="0" applyFont="1"/>
    <xf numFmtId="164" fontId="14" fillId="0" borderId="0" xfId="0" applyNumberFormat="1" applyFont="1" applyAlignment="1" applyProtection="1">
      <alignment horizontal="right"/>
      <protection locked="0"/>
    </xf>
    <xf numFmtId="0" fontId="15" fillId="0" borderId="0" xfId="0" applyFont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4" xfId="0" applyBorder="1"/>
    <xf numFmtId="0" fontId="3" fillId="0" borderId="12" xfId="0" applyFont="1" applyBorder="1"/>
    <xf numFmtId="49" fontId="7" fillId="0" borderId="0" xfId="0" applyNumberFormat="1" applyFont="1" applyAlignment="1">
      <alignment horizontal="left"/>
    </xf>
    <xf numFmtId="164" fontId="0" fillId="0" borderId="0" xfId="0" applyNumberFormat="1"/>
    <xf numFmtId="164" fontId="3" fillId="0" borderId="1" xfId="0" applyNumberFormat="1" applyFont="1" applyBorder="1"/>
    <xf numFmtId="164" fontId="3" fillId="0" borderId="3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Protection="1">
      <protection locked="0"/>
    </xf>
    <xf numFmtId="164" fontId="7" fillId="0" borderId="0" xfId="0" applyNumberFormat="1" applyFont="1" applyAlignment="1">
      <alignment horizontal="left"/>
    </xf>
    <xf numFmtId="164" fontId="3" fillId="0" borderId="0" xfId="0" applyNumberFormat="1" applyFont="1" applyAlignment="1" applyProtection="1">
      <alignment horizontal="center"/>
      <protection locked="0"/>
    </xf>
    <xf numFmtId="4" fontId="3" fillId="0" borderId="4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15" xfId="0" applyBorder="1"/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4" fillId="0" borderId="16" xfId="0" applyFont="1" applyBorder="1" applyAlignment="1">
      <alignment horizontal="right"/>
    </xf>
    <xf numFmtId="0" fontId="4" fillId="0" borderId="2" xfId="0" applyFont="1" applyBorder="1"/>
    <xf numFmtId="0" fontId="4" fillId="0" borderId="10" xfId="0" applyFont="1" applyBorder="1" applyAlignment="1">
      <alignment horizontal="right"/>
    </xf>
    <xf numFmtId="0" fontId="0" fillId="0" borderId="17" xfId="0" applyBorder="1"/>
    <xf numFmtId="0" fontId="5" fillId="0" borderId="10" xfId="0" applyFont="1" applyBorder="1" applyAlignment="1">
      <alignment horizontal="left"/>
    </xf>
    <xf numFmtId="0" fontId="6" fillId="0" borderId="0" xfId="0" applyFont="1" applyAlignment="1">
      <alignment horizontal="left"/>
    </xf>
    <xf numFmtId="164" fontId="3" fillId="0" borderId="18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0" fillId="0" borderId="19" xfId="0" applyBorder="1"/>
    <xf numFmtId="0" fontId="5" fillId="0" borderId="17" xfId="0" applyFont="1" applyBorder="1"/>
    <xf numFmtId="0" fontId="5" fillId="0" borderId="11" xfId="0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0" fillId="0" borderId="4" xfId="0" applyBorder="1" applyAlignment="1">
      <alignment horizontal="right"/>
    </xf>
    <xf numFmtId="0" fontId="4" fillId="0" borderId="10" xfId="0" applyFont="1" applyBorder="1" applyAlignment="1">
      <alignment horizontal="left"/>
    </xf>
    <xf numFmtId="0" fontId="5" fillId="0" borderId="4" xfId="0" applyFont="1" applyBorder="1"/>
    <xf numFmtId="0" fontId="10" fillId="0" borderId="4" xfId="0" applyFont="1" applyBorder="1"/>
    <xf numFmtId="164" fontId="5" fillId="0" borderId="0" xfId="0" applyNumberFormat="1" applyFont="1"/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0" fillId="0" borderId="20" xfId="0" applyBorder="1" applyAlignment="1">
      <alignment horizontal="right"/>
    </xf>
    <xf numFmtId="0" fontId="3" fillId="0" borderId="21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3" fillId="0" borderId="22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2" xfId="0" applyBorder="1"/>
    <xf numFmtId="164" fontId="0" fillId="0" borderId="1" xfId="0" applyNumberFormat="1" applyBorder="1"/>
    <xf numFmtId="0" fontId="5" fillId="0" borderId="16" xfId="0" applyFont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5" fillId="0" borderId="2" xfId="0" applyFont="1" applyBorder="1"/>
    <xf numFmtId="0" fontId="0" fillId="0" borderId="23" xfId="0" applyBorder="1"/>
    <xf numFmtId="0" fontId="7" fillId="0" borderId="17" xfId="0" applyFont="1" applyBorder="1" applyAlignment="1">
      <alignment horizontal="left"/>
    </xf>
    <xf numFmtId="164" fontId="17" fillId="0" borderId="0" xfId="0" applyNumberFormat="1" applyFont="1"/>
    <xf numFmtId="0" fontId="17" fillId="0" borderId="0" xfId="0" applyFont="1"/>
    <xf numFmtId="0" fontId="17" fillId="0" borderId="0" xfId="0" applyFont="1" applyAlignment="1">
      <alignment wrapText="1"/>
    </xf>
    <xf numFmtId="0" fontId="3" fillId="0" borderId="0" xfId="0" applyFont="1" applyAlignment="1">
      <alignment horizontal="right" vertical="top"/>
    </xf>
    <xf numFmtId="164" fontId="17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Protection="1">
      <protection locked="0"/>
    </xf>
    <xf numFmtId="0" fontId="21" fillId="2" borderId="0" xfId="0" applyFont="1" applyFill="1"/>
    <xf numFmtId="0" fontId="22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top" wrapText="1"/>
    </xf>
    <xf numFmtId="0" fontId="20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25" fillId="0" borderId="0" xfId="0" applyFont="1"/>
    <xf numFmtId="16" fontId="3" fillId="0" borderId="0" xfId="0" applyNumberFormat="1" applyFont="1" applyAlignment="1">
      <alignment horizontal="right"/>
    </xf>
    <xf numFmtId="0" fontId="3" fillId="0" borderId="0" xfId="0" applyFont="1" applyAlignment="1">
      <alignment vertical="top"/>
    </xf>
    <xf numFmtId="0" fontId="26" fillId="0" borderId="0" xfId="0" applyFont="1"/>
    <xf numFmtId="0" fontId="27" fillId="0" borderId="0" xfId="0" applyFont="1"/>
    <xf numFmtId="0" fontId="27" fillId="0" borderId="0" xfId="0" applyFont="1" applyAlignment="1">
      <alignment horizontal="left"/>
    </xf>
    <xf numFmtId="4" fontId="6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</cellXfs>
  <cellStyles count="5">
    <cellStyle name="Excel Built-in Normal" xfId="2" xr:uid="{00000000-0005-0000-0000-000000000000}"/>
    <cellStyle name="Měna" xfId="1" builtinId="4"/>
    <cellStyle name="měny 2" xfId="3" xr:uid="{00000000-0005-0000-0000-000002000000}"/>
    <cellStyle name="Normální" xfId="0" builtinId="0"/>
    <cellStyle name="Normální 5" xfId="4" xr:uid="{B9C97256-B166-47F6-9F94-8920256A486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H936"/>
  <sheetViews>
    <sheetView showZeros="0" tabSelected="1" view="pageBreakPreview" zoomScaleNormal="100" zoomScaleSheetLayoutView="100" workbookViewId="0">
      <pane ySplit="12" topLeftCell="A13" activePane="bottomLeft" state="frozen"/>
      <selection activeCell="B136" activeCellId="1" sqref="B109 B136"/>
      <selection pane="bottomLeft" activeCell="C24" sqref="C24"/>
    </sheetView>
  </sheetViews>
  <sheetFormatPr defaultRowHeight="12.75" x14ac:dyDescent="0.2"/>
  <cols>
    <col min="1" max="1" width="6.140625" style="13" customWidth="1"/>
    <col min="2" max="2" width="59.5703125" customWidth="1"/>
    <col min="3" max="4" width="13" customWidth="1"/>
    <col min="6" max="6" width="14.28515625" customWidth="1"/>
    <col min="7" max="7" width="15.85546875" customWidth="1"/>
  </cols>
  <sheetData>
    <row r="1" spans="1:4" ht="15.75" x14ac:dyDescent="0.25">
      <c r="A1" s="85"/>
      <c r="B1" s="86"/>
      <c r="C1" s="92"/>
      <c r="D1" s="93"/>
    </row>
    <row r="2" spans="1:4" ht="21" x14ac:dyDescent="0.35">
      <c r="A2" s="87"/>
      <c r="B2" s="144" t="s">
        <v>77</v>
      </c>
      <c r="D2" s="88"/>
    </row>
    <row r="3" spans="1:4" ht="21" x14ac:dyDescent="0.35">
      <c r="A3" s="87"/>
      <c r="B3" s="144" t="s">
        <v>78</v>
      </c>
      <c r="D3" s="88"/>
    </row>
    <row r="4" spans="1:4" x14ac:dyDescent="0.2">
      <c r="A4" s="105"/>
      <c r="B4" s="21"/>
      <c r="D4" s="88"/>
    </row>
    <row r="5" spans="1:4" ht="15.75" x14ac:dyDescent="0.25">
      <c r="A5" s="105"/>
      <c r="B5" s="143" t="s">
        <v>76</v>
      </c>
      <c r="C5" s="19"/>
      <c r="D5" s="88"/>
    </row>
    <row r="6" spans="1:4" x14ac:dyDescent="0.2">
      <c r="A6" s="105"/>
      <c r="B6" t="s">
        <v>70</v>
      </c>
      <c r="C6" s="19"/>
      <c r="D6" s="88"/>
    </row>
    <row r="7" spans="1:4" x14ac:dyDescent="0.2">
      <c r="A7" s="105"/>
      <c r="B7" s="9"/>
      <c r="C7" s="48"/>
      <c r="D7" s="122"/>
    </row>
    <row r="8" spans="1:4" ht="15.75" x14ac:dyDescent="0.25">
      <c r="A8" s="105"/>
      <c r="B8" s="45" t="s">
        <v>20</v>
      </c>
      <c r="C8" s="13"/>
      <c r="D8" s="94"/>
    </row>
    <row r="9" spans="1:4" ht="13.5" thickBot="1" x14ac:dyDescent="0.25">
      <c r="A9" s="105"/>
      <c r="B9" s="9"/>
      <c r="C9" s="13"/>
      <c r="D9" s="94"/>
    </row>
    <row r="10" spans="1:4" x14ac:dyDescent="0.2">
      <c r="A10" s="107"/>
      <c r="B10" s="70"/>
      <c r="C10" s="82"/>
      <c r="D10" s="57"/>
    </row>
    <row r="11" spans="1:4" x14ac:dyDescent="0.2">
      <c r="A11" s="108"/>
      <c r="B11" s="71"/>
      <c r="C11" s="83"/>
      <c r="D11" s="58"/>
    </row>
    <row r="12" spans="1:4" ht="13.5" thickBot="1" x14ac:dyDescent="0.25">
      <c r="A12" s="110" t="s">
        <v>15</v>
      </c>
      <c r="B12" s="69" t="s">
        <v>0</v>
      </c>
      <c r="C12" s="84" t="s">
        <v>10</v>
      </c>
      <c r="D12" s="59" t="s">
        <v>8</v>
      </c>
    </row>
    <row r="13" spans="1:4" x14ac:dyDescent="0.2">
      <c r="A13" s="12"/>
      <c r="B13" s="5"/>
      <c r="C13" s="5"/>
      <c r="D13" s="5"/>
    </row>
    <row r="14" spans="1:4" x14ac:dyDescent="0.2">
      <c r="A14" s="12"/>
      <c r="B14" s="6"/>
      <c r="C14" s="5"/>
      <c r="D14" s="5"/>
    </row>
    <row r="15" spans="1:4" s="6" customFormat="1" ht="15.75" x14ac:dyDescent="0.25">
      <c r="A15" s="12"/>
      <c r="B15" s="143" t="s">
        <v>70</v>
      </c>
      <c r="C15" s="8"/>
      <c r="D15" s="8"/>
    </row>
    <row r="16" spans="1:4" s="6" customFormat="1" ht="15.75" x14ac:dyDescent="0.25">
      <c r="A16" s="12"/>
      <c r="B16" s="1"/>
      <c r="C16" s="8"/>
      <c r="D16" s="8"/>
    </row>
    <row r="17" spans="1:6" s="6" customFormat="1" ht="12" customHeight="1" x14ac:dyDescent="0.2">
      <c r="A17" s="48"/>
      <c r="B17" s="19"/>
      <c r="C17" s="8"/>
      <c r="D17" s="10"/>
    </row>
    <row r="18" spans="1:6" s="6" customFormat="1" ht="12" customHeight="1" x14ac:dyDescent="0.2">
      <c r="A18" s="81" t="s">
        <v>48</v>
      </c>
      <c r="B18" s="20" t="s">
        <v>71</v>
      </c>
      <c r="C18" s="91">
        <f>Skluzavka!G66</f>
        <v>0</v>
      </c>
      <c r="D18" s="91">
        <f>Skluzavka!H66</f>
        <v>0</v>
      </c>
    </row>
    <row r="19" spans="1:6" s="6" customFormat="1" ht="12" customHeight="1" x14ac:dyDescent="0.2">
      <c r="A19" s="48"/>
      <c r="B19" s="140" t="s">
        <v>59</v>
      </c>
      <c r="C19" s="8"/>
      <c r="D19" s="10">
        <f>D18+C18</f>
        <v>0</v>
      </c>
      <c r="F19" s="25"/>
    </row>
    <row r="20" spans="1:6" s="6" customFormat="1" ht="12" customHeight="1" x14ac:dyDescent="0.2">
      <c r="A20" s="48"/>
      <c r="B20" s="140" t="s">
        <v>60</v>
      </c>
      <c r="C20" s="8"/>
      <c r="D20" s="10"/>
      <c r="F20" s="25"/>
    </row>
    <row r="21" spans="1:6" s="6" customFormat="1" ht="12" customHeight="1" x14ac:dyDescent="0.2">
      <c r="A21" s="48"/>
      <c r="B21" s="140" t="s">
        <v>61</v>
      </c>
      <c r="C21" s="8"/>
      <c r="D21" s="10"/>
      <c r="F21" s="25"/>
    </row>
    <row r="22" spans="1:6" s="6" customFormat="1" ht="12" customHeight="1" x14ac:dyDescent="0.2">
      <c r="A22" s="48"/>
      <c r="B22" s="140" t="s">
        <v>62</v>
      </c>
      <c r="C22" s="8"/>
      <c r="D22" s="10"/>
      <c r="F22" s="25"/>
    </row>
    <row r="23" spans="1:6" s="6" customFormat="1" ht="12" customHeight="1" x14ac:dyDescent="0.2">
      <c r="A23" s="48"/>
      <c r="B23" s="19"/>
      <c r="C23" s="52"/>
      <c r="D23" s="27"/>
    </row>
    <row r="24" spans="1:6" s="6" customFormat="1" ht="12" customHeight="1" thickBot="1" x14ac:dyDescent="0.25">
      <c r="A24" s="103"/>
      <c r="B24" s="53"/>
      <c r="C24" s="55">
        <f>C18</f>
        <v>0</v>
      </c>
      <c r="D24" s="80">
        <f>D18</f>
        <v>0</v>
      </c>
    </row>
    <row r="25" spans="1:6" s="6" customFormat="1" ht="12" customHeight="1" x14ac:dyDescent="0.2">
      <c r="A25" s="56" t="s">
        <v>72</v>
      </c>
      <c r="B25" s="19"/>
      <c r="C25" s="52"/>
      <c r="D25" s="27">
        <f>C24+D24</f>
        <v>0</v>
      </c>
    </row>
    <row r="26" spans="1:6" s="6" customFormat="1" ht="12" customHeight="1" x14ac:dyDescent="0.2">
      <c r="A26" s="56"/>
      <c r="B26" s="19"/>
      <c r="C26" s="52"/>
      <c r="D26" s="27"/>
    </row>
    <row r="27" spans="1:6" s="6" customFormat="1" ht="12" customHeight="1" x14ac:dyDescent="0.2">
      <c r="A27" s="56"/>
      <c r="B27" s="63" t="s">
        <v>73</v>
      </c>
      <c r="C27" s="52"/>
      <c r="D27" s="27"/>
    </row>
    <row r="28" spans="1:6" s="6" customFormat="1" ht="12" customHeight="1" x14ac:dyDescent="0.2">
      <c r="A28" s="56"/>
      <c r="B28" s="19" t="s">
        <v>74</v>
      </c>
      <c r="C28" s="52"/>
      <c r="D28" s="27"/>
    </row>
    <row r="29" spans="1:6" s="6" customFormat="1" ht="12" customHeight="1" x14ac:dyDescent="0.2">
      <c r="A29" s="56"/>
      <c r="B29" s="19" t="s">
        <v>75</v>
      </c>
      <c r="C29" s="52"/>
      <c r="D29" s="27"/>
    </row>
    <row r="30" spans="1:6" s="6" customFormat="1" ht="12" customHeight="1" x14ac:dyDescent="0.2">
      <c r="A30" s="56"/>
      <c r="B30" s="19"/>
      <c r="C30" s="52"/>
      <c r="D30" s="27"/>
    </row>
    <row r="31" spans="1:6" s="6" customFormat="1" ht="12" customHeight="1" x14ac:dyDescent="0.2">
      <c r="A31" s="56"/>
      <c r="B31" s="19"/>
      <c r="C31" s="52"/>
      <c r="D31" s="27"/>
    </row>
    <row r="32" spans="1:6" s="6" customFormat="1" ht="12" customHeight="1" x14ac:dyDescent="0.2">
      <c r="A32" s="56"/>
      <c r="B32" s="19"/>
      <c r="C32" s="52"/>
      <c r="D32" s="27"/>
    </row>
    <row r="33" spans="1:4" s="6" customFormat="1" ht="12" customHeight="1" x14ac:dyDescent="0.2">
      <c r="A33" s="56"/>
      <c r="B33" s="19"/>
      <c r="C33" s="52"/>
      <c r="D33" s="27"/>
    </row>
    <row r="34" spans="1:4" s="6" customFormat="1" ht="12" customHeight="1" x14ac:dyDescent="0.2">
      <c r="A34" s="56"/>
      <c r="B34" s="19"/>
      <c r="C34" s="52"/>
      <c r="D34" s="27"/>
    </row>
    <row r="35" spans="1:4" s="6" customFormat="1" ht="12" customHeight="1" x14ac:dyDescent="0.2">
      <c r="A35" s="56"/>
      <c r="B35" s="19"/>
      <c r="C35" s="52"/>
      <c r="D35" s="27"/>
    </row>
    <row r="36" spans="1:4" s="6" customFormat="1" ht="12" customHeight="1" x14ac:dyDescent="0.2">
      <c r="A36" s="56"/>
      <c r="B36" s="19"/>
      <c r="C36" s="52"/>
      <c r="D36" s="27"/>
    </row>
    <row r="37" spans="1:4" s="6" customFormat="1" ht="12" customHeight="1" x14ac:dyDescent="0.2">
      <c r="A37" s="56"/>
      <c r="B37" s="19"/>
      <c r="C37" s="52"/>
      <c r="D37" s="27"/>
    </row>
    <row r="38" spans="1:4" s="6" customFormat="1" ht="12" customHeight="1" x14ac:dyDescent="0.2">
      <c r="A38" s="56"/>
      <c r="B38" s="19"/>
      <c r="C38" s="52"/>
      <c r="D38" s="27"/>
    </row>
    <row r="39" spans="1:4" s="6" customFormat="1" ht="12" customHeight="1" x14ac:dyDescent="0.2">
      <c r="A39" s="56"/>
      <c r="B39" s="19"/>
      <c r="C39" s="52"/>
      <c r="D39" s="27"/>
    </row>
    <row r="40" spans="1:4" s="6" customFormat="1" ht="12" customHeight="1" x14ac:dyDescent="0.2">
      <c r="A40" s="56"/>
      <c r="B40" s="19"/>
      <c r="C40" s="52"/>
      <c r="D40" s="27"/>
    </row>
    <row r="41" spans="1:4" s="6" customFormat="1" ht="12" customHeight="1" x14ac:dyDescent="0.2">
      <c r="A41" s="56"/>
      <c r="B41" s="19"/>
      <c r="C41" s="52"/>
      <c r="D41" s="27"/>
    </row>
    <row r="42" spans="1:4" s="6" customFormat="1" ht="12" customHeight="1" x14ac:dyDescent="0.2">
      <c r="A42" s="56"/>
      <c r="B42" s="19"/>
      <c r="C42" s="52"/>
      <c r="D42" s="27"/>
    </row>
    <row r="43" spans="1:4" s="6" customFormat="1" ht="12" customHeight="1" x14ac:dyDescent="0.2">
      <c r="A43" s="56"/>
      <c r="B43" s="19"/>
      <c r="C43" s="52"/>
      <c r="D43" s="27"/>
    </row>
    <row r="44" spans="1:4" s="6" customFormat="1" ht="12" customHeight="1" x14ac:dyDescent="0.2">
      <c r="A44" s="56"/>
      <c r="B44" s="19"/>
      <c r="C44" s="52"/>
      <c r="D44" s="27"/>
    </row>
    <row r="45" spans="1:4" s="6" customFormat="1" ht="12" customHeight="1" x14ac:dyDescent="0.2">
      <c r="A45" s="56"/>
      <c r="B45" s="19"/>
      <c r="C45" s="52"/>
      <c r="D45" s="27"/>
    </row>
    <row r="46" spans="1:4" s="6" customFormat="1" ht="12" customHeight="1" x14ac:dyDescent="0.2">
      <c r="A46" s="56"/>
      <c r="B46" s="19"/>
      <c r="C46" s="52"/>
      <c r="D46" s="27"/>
    </row>
    <row r="47" spans="1:4" s="6" customFormat="1" ht="12" customHeight="1" x14ac:dyDescent="0.2">
      <c r="A47" s="56"/>
      <c r="B47" s="19"/>
      <c r="C47" s="52"/>
      <c r="D47" s="27"/>
    </row>
    <row r="48" spans="1:4" s="6" customFormat="1" ht="12" customHeight="1" x14ac:dyDescent="0.2">
      <c r="A48" s="56"/>
      <c r="B48" s="19"/>
      <c r="C48" s="52"/>
      <c r="D48" s="27"/>
    </row>
    <row r="49" spans="1:4" s="6" customFormat="1" ht="12" customHeight="1" x14ac:dyDescent="0.2">
      <c r="A49" s="56"/>
      <c r="B49" s="19"/>
      <c r="C49" s="52"/>
      <c r="D49" s="27"/>
    </row>
    <row r="50" spans="1:4" s="6" customFormat="1" ht="12" customHeight="1" x14ac:dyDescent="0.2">
      <c r="A50" s="56"/>
      <c r="B50" s="19"/>
      <c r="C50" s="52"/>
      <c r="D50" s="27"/>
    </row>
    <row r="51" spans="1:4" s="6" customFormat="1" ht="12" customHeight="1" x14ac:dyDescent="0.2">
      <c r="A51" s="81"/>
      <c r="B51" s="19"/>
      <c r="C51" s="8"/>
      <c r="D51" s="27"/>
    </row>
    <row r="52" spans="1:4" s="6" customFormat="1" ht="12" customHeight="1" x14ac:dyDescent="0.2">
      <c r="A52" s="81"/>
      <c r="B52" s="19"/>
      <c r="C52" s="8"/>
      <c r="D52" s="27"/>
    </row>
    <row r="53" spans="1:4" s="6" customFormat="1" ht="12" customHeight="1" x14ac:dyDescent="0.2">
      <c r="A53" s="81"/>
      <c r="B53" s="19"/>
      <c r="C53" s="8"/>
      <c r="D53" s="27"/>
    </row>
    <row r="54" spans="1:4" s="6" customFormat="1" ht="12" customHeight="1" x14ac:dyDescent="0.2">
      <c r="A54" s="81"/>
      <c r="B54" s="19"/>
      <c r="C54" s="8"/>
      <c r="D54" s="27"/>
    </row>
    <row r="55" spans="1:4" s="6" customFormat="1" ht="12" customHeight="1" x14ac:dyDescent="0.2">
      <c r="A55" s="81"/>
      <c r="B55" s="19"/>
      <c r="C55" s="8"/>
      <c r="D55" s="27"/>
    </row>
    <row r="56" spans="1:4" s="6" customFormat="1" ht="12" customHeight="1" x14ac:dyDescent="0.2">
      <c r="A56" s="81"/>
      <c r="B56" s="19"/>
      <c r="C56" s="8"/>
      <c r="D56" s="27"/>
    </row>
    <row r="57" spans="1:4" s="6" customFormat="1" ht="12" customHeight="1" x14ac:dyDescent="0.2">
      <c r="A57" s="81"/>
      <c r="B57" s="19"/>
      <c r="C57" s="8"/>
      <c r="D57" s="27"/>
    </row>
    <row r="58" spans="1:4" s="6" customFormat="1" ht="12" customHeight="1" x14ac:dyDescent="0.2">
      <c r="A58" s="64"/>
      <c r="B58" s="9"/>
      <c r="C58" s="5"/>
      <c r="D58" s="5"/>
    </row>
    <row r="59" spans="1:4" s="6" customFormat="1" ht="12" customHeight="1" x14ac:dyDescent="0.25">
      <c r="A59" s="65"/>
      <c r="B59" s="1"/>
      <c r="C59" s="5"/>
      <c r="D59" s="5"/>
    </row>
    <row r="60" spans="1:4" s="6" customFormat="1" ht="12" customHeight="1" x14ac:dyDescent="0.2">
      <c r="A60" s="48"/>
      <c r="B60" s="19"/>
      <c r="C60" s="8"/>
      <c r="D60" s="8"/>
    </row>
    <row r="61" spans="1:4" s="6" customFormat="1" ht="12" customHeight="1" x14ac:dyDescent="0.2">
      <c r="A61" s="48"/>
      <c r="B61" s="19"/>
      <c r="C61" s="8"/>
      <c r="D61" s="10"/>
    </row>
    <row r="62" spans="1:4" s="6" customFormat="1" ht="12" customHeight="1" x14ac:dyDescent="0.2">
      <c r="A62" s="48"/>
      <c r="B62" s="19"/>
      <c r="C62" s="52"/>
      <c r="D62" s="24"/>
    </row>
    <row r="63" spans="1:4" s="6" customFormat="1" ht="12" customHeight="1" x14ac:dyDescent="0.2">
      <c r="A63" s="48"/>
      <c r="B63" s="19"/>
      <c r="C63" s="8"/>
      <c r="D63" s="8"/>
    </row>
    <row r="64" spans="1:4" s="6" customFormat="1" ht="12" customHeight="1" x14ac:dyDescent="0.2">
      <c r="A64" s="48"/>
      <c r="B64" s="19"/>
      <c r="C64" s="52"/>
      <c r="D64" s="10"/>
    </row>
    <row r="65" spans="1:4" s="6" customFormat="1" ht="12" customHeight="1" x14ac:dyDescent="0.2">
      <c r="A65" s="48"/>
      <c r="B65" s="19"/>
      <c r="C65" s="8"/>
      <c r="D65" s="24"/>
    </row>
    <row r="66" spans="1:4" s="6" customFormat="1" ht="12" customHeight="1" x14ac:dyDescent="0.2">
      <c r="A66" s="48"/>
      <c r="B66" s="19"/>
      <c r="C66" s="8"/>
      <c r="D66" s="8"/>
    </row>
    <row r="67" spans="1:4" s="6" customFormat="1" ht="12" customHeight="1" x14ac:dyDescent="0.2">
      <c r="A67" s="48"/>
      <c r="B67" s="19"/>
      <c r="C67" s="8"/>
      <c r="D67" s="10"/>
    </row>
    <row r="68" spans="1:4" s="6" customFormat="1" ht="12" customHeight="1" x14ac:dyDescent="0.2">
      <c r="A68" s="48"/>
      <c r="B68" s="19"/>
      <c r="C68" s="52"/>
      <c r="D68" s="24"/>
    </row>
    <row r="69" spans="1:4" s="6" customFormat="1" ht="12" customHeight="1" x14ac:dyDescent="0.2">
      <c r="A69" s="48"/>
      <c r="B69" s="19"/>
      <c r="C69" s="8"/>
      <c r="D69" s="8"/>
    </row>
    <row r="70" spans="1:4" s="6" customFormat="1" ht="12" customHeight="1" x14ac:dyDescent="0.2">
      <c r="A70" s="48"/>
      <c r="B70" s="19"/>
      <c r="C70" s="52"/>
      <c r="D70" s="27"/>
    </row>
    <row r="71" spans="1:4" s="6" customFormat="1" ht="12" customHeight="1" x14ac:dyDescent="0.2">
      <c r="A71" s="48"/>
      <c r="B71" s="19"/>
      <c r="C71" s="8"/>
      <c r="D71" s="24"/>
    </row>
    <row r="72" spans="1:4" s="6" customFormat="1" ht="12" customHeight="1" x14ac:dyDescent="0.2">
      <c r="A72" s="48"/>
      <c r="B72" s="19"/>
      <c r="C72" s="8"/>
      <c r="D72" s="8"/>
    </row>
    <row r="73" spans="1:4" s="6" customFormat="1" ht="12" customHeight="1" x14ac:dyDescent="0.2">
      <c r="A73" s="48"/>
      <c r="B73" s="19"/>
      <c r="C73" s="8"/>
      <c r="D73" s="10"/>
    </row>
    <row r="74" spans="1:4" s="6" customFormat="1" ht="12" customHeight="1" x14ac:dyDescent="0.2">
      <c r="A74" s="48"/>
      <c r="B74" s="19"/>
      <c r="C74" s="52"/>
      <c r="D74" s="27"/>
    </row>
    <row r="75" spans="1:4" s="6" customFormat="1" ht="12" customHeight="1" x14ac:dyDescent="0.2">
      <c r="A75" s="48"/>
      <c r="B75" s="19"/>
      <c r="C75" s="8"/>
      <c r="D75" s="8"/>
    </row>
    <row r="76" spans="1:4" s="6" customFormat="1" ht="12" customHeight="1" x14ac:dyDescent="0.2">
      <c r="A76" s="48"/>
      <c r="B76" s="19"/>
      <c r="C76" s="52"/>
      <c r="D76" s="27"/>
    </row>
    <row r="77" spans="1:4" s="6" customFormat="1" ht="12" customHeight="1" x14ac:dyDescent="0.2">
      <c r="A77" s="48"/>
      <c r="B77" s="19"/>
      <c r="C77" s="52"/>
      <c r="D77" s="24"/>
    </row>
    <row r="78" spans="1:4" s="6" customFormat="1" ht="12" customHeight="1" x14ac:dyDescent="0.2">
      <c r="A78" s="48"/>
      <c r="B78" s="19"/>
      <c r="C78" s="8"/>
      <c r="D78" s="8"/>
    </row>
    <row r="79" spans="1:4" s="6" customFormat="1" ht="12" customHeight="1" x14ac:dyDescent="0.2">
      <c r="A79" s="48"/>
      <c r="B79" s="19"/>
      <c r="C79" s="8"/>
      <c r="D79" s="8"/>
    </row>
    <row r="80" spans="1:4" s="6" customFormat="1" ht="12" customHeight="1" x14ac:dyDescent="0.2">
      <c r="A80" s="48"/>
      <c r="B80" s="19"/>
      <c r="C80" s="8"/>
      <c r="D80" s="8"/>
    </row>
    <row r="81" spans="1:4" s="6" customFormat="1" ht="12" customHeight="1" x14ac:dyDescent="0.2">
      <c r="A81" s="48"/>
      <c r="B81" s="19"/>
      <c r="C81" s="8"/>
      <c r="D81" s="8"/>
    </row>
    <row r="82" spans="1:4" s="6" customFormat="1" ht="12" customHeight="1" x14ac:dyDescent="0.2">
      <c r="A82" s="48"/>
      <c r="B82" s="19"/>
      <c r="C82" s="8"/>
      <c r="D82" s="8"/>
    </row>
    <row r="83" spans="1:4" s="6" customFormat="1" ht="12" customHeight="1" x14ac:dyDescent="0.2">
      <c r="A83" s="48"/>
      <c r="B83" s="19"/>
      <c r="C83" s="8"/>
      <c r="D83" s="8"/>
    </row>
    <row r="84" spans="1:4" s="6" customFormat="1" ht="12" customHeight="1" x14ac:dyDescent="0.2">
      <c r="A84" s="48"/>
      <c r="B84" s="19"/>
      <c r="C84" s="8"/>
      <c r="D84" s="8"/>
    </row>
    <row r="85" spans="1:4" s="6" customFormat="1" ht="12" customHeight="1" x14ac:dyDescent="0.2">
      <c r="A85" s="48"/>
      <c r="B85" s="19"/>
      <c r="C85" s="8"/>
      <c r="D85" s="8"/>
    </row>
    <row r="86" spans="1:4" s="6" customFormat="1" ht="12" customHeight="1" x14ac:dyDescent="0.2">
      <c r="A86" s="48"/>
      <c r="B86" s="19"/>
      <c r="C86" s="8"/>
      <c r="D86" s="8"/>
    </row>
    <row r="87" spans="1:4" s="6" customFormat="1" ht="12" customHeight="1" x14ac:dyDescent="0.2">
      <c r="A87" s="48"/>
      <c r="B87" s="19"/>
      <c r="D87" s="8"/>
    </row>
    <row r="88" spans="1:4" s="6" customFormat="1" ht="12" customHeight="1" x14ac:dyDescent="0.2">
      <c r="A88" s="48"/>
      <c r="B88" s="19"/>
      <c r="D88" s="8"/>
    </row>
    <row r="89" spans="1:4" s="6" customFormat="1" ht="12" customHeight="1" x14ac:dyDescent="0.2">
      <c r="A89" s="48"/>
      <c r="B89" s="19"/>
      <c r="D89" s="8"/>
    </row>
    <row r="90" spans="1:4" s="6" customFormat="1" ht="12" customHeight="1" thickBot="1" x14ac:dyDescent="0.25">
      <c r="A90" s="103"/>
      <c r="B90" s="53"/>
      <c r="C90" s="104"/>
      <c r="D90" s="55"/>
    </row>
    <row r="91" spans="1:4" s="6" customFormat="1" ht="12" customHeight="1" x14ac:dyDescent="0.2">
      <c r="A91" s="56"/>
      <c r="B91" s="19"/>
      <c r="C91" s="52"/>
      <c r="D91" s="10"/>
    </row>
    <row r="92" spans="1:4" s="6" customFormat="1" ht="12" customHeight="1" x14ac:dyDescent="0.2">
      <c r="A92" s="81"/>
      <c r="B92" s="19"/>
      <c r="C92" s="8"/>
      <c r="D92" s="10"/>
    </row>
    <row r="93" spans="1:4" s="6" customFormat="1" ht="12" customHeight="1" x14ac:dyDescent="0.2">
      <c r="A93" s="81"/>
      <c r="B93" s="19"/>
      <c r="C93" s="8"/>
      <c r="D93" s="10"/>
    </row>
    <row r="94" spans="1:4" s="6" customFormat="1" ht="12" customHeight="1" x14ac:dyDescent="0.2">
      <c r="A94" s="81"/>
      <c r="B94" s="19"/>
      <c r="C94" s="8"/>
      <c r="D94" s="10"/>
    </row>
    <row r="95" spans="1:4" s="6" customFormat="1" ht="12" customHeight="1" x14ac:dyDescent="0.2">
      <c r="A95" s="81"/>
      <c r="B95" s="19"/>
      <c r="C95" s="8"/>
      <c r="D95" s="10"/>
    </row>
    <row r="96" spans="1:4" s="6" customFormat="1" ht="12" customHeight="1" x14ac:dyDescent="0.2">
      <c r="A96" s="81"/>
      <c r="B96" s="63"/>
      <c r="C96" s="8"/>
      <c r="D96" s="27"/>
    </row>
    <row r="97" spans="1:242" s="6" customFormat="1" ht="12" customHeight="1" x14ac:dyDescent="0.2">
      <c r="A97" s="81"/>
      <c r="B97" s="63"/>
      <c r="C97" s="8"/>
      <c r="D97" s="27"/>
    </row>
    <row r="98" spans="1:242" s="6" customFormat="1" ht="12" customHeight="1" x14ac:dyDescent="0.2">
      <c r="A98" s="81"/>
      <c r="B98" s="63"/>
      <c r="C98" s="8"/>
      <c r="D98" s="27"/>
    </row>
    <row r="99" spans="1:242" s="6" customFormat="1" ht="12" customHeight="1" x14ac:dyDescent="0.2">
      <c r="A99" s="12"/>
      <c r="B99" s="63"/>
      <c r="C99" s="8"/>
      <c r="D99" s="24"/>
    </row>
    <row r="100" spans="1:242" s="6" customFormat="1" x14ac:dyDescent="0.2">
      <c r="A100" s="12"/>
      <c r="B100" s="19"/>
      <c r="C100" s="24"/>
      <c r="D100" s="24"/>
      <c r="F100" s="11"/>
      <c r="G100" s="11"/>
    </row>
    <row r="101" spans="1:242" s="6" customFormat="1" x14ac:dyDescent="0.2">
      <c r="A101" s="12"/>
      <c r="B101" s="19"/>
      <c r="C101" s="24"/>
      <c r="D101" s="24"/>
      <c r="F101" s="11"/>
      <c r="G101" s="11"/>
    </row>
    <row r="102" spans="1:242" s="6" customFormat="1" ht="11.25" x14ac:dyDescent="0.2">
      <c r="A102" s="22"/>
      <c r="C102" s="24"/>
      <c r="D102" s="24"/>
      <c r="F102" s="11"/>
      <c r="G102" s="11"/>
    </row>
    <row r="103" spans="1:242" s="6" customFormat="1" ht="11.25" x14ac:dyDescent="0.2">
      <c r="A103" s="22"/>
      <c r="C103" s="24"/>
      <c r="D103" s="24"/>
      <c r="F103" s="11"/>
      <c r="G103" s="11"/>
    </row>
    <row r="104" spans="1:242" s="6" customFormat="1" ht="11.25" x14ac:dyDescent="0.2">
      <c r="A104" s="12"/>
      <c r="C104" s="24"/>
      <c r="D104" s="24"/>
      <c r="F104" s="11"/>
      <c r="G104" s="11"/>
    </row>
    <row r="105" spans="1:242" s="6" customFormat="1" ht="11.25" x14ac:dyDescent="0.2">
      <c r="A105" s="12"/>
      <c r="C105" s="24"/>
      <c r="D105" s="24"/>
      <c r="F105" s="11"/>
      <c r="G105" s="11"/>
    </row>
    <row r="106" spans="1:242" s="6" customFormat="1" ht="11.25" x14ac:dyDescent="0.2">
      <c r="A106" s="12"/>
      <c r="C106" s="24"/>
      <c r="D106" s="24"/>
      <c r="F106" s="11"/>
      <c r="G106" s="11"/>
    </row>
    <row r="107" spans="1:242" s="6" customFormat="1" ht="11.25" x14ac:dyDescent="0.2">
      <c r="A107" s="12"/>
      <c r="C107" s="24"/>
      <c r="D107" s="24"/>
      <c r="F107" s="5"/>
      <c r="G107" s="5"/>
      <c r="H107" s="11"/>
      <c r="I107" s="8"/>
      <c r="J107" s="11"/>
      <c r="K107" s="8"/>
      <c r="L107" s="22"/>
      <c r="N107" s="5"/>
      <c r="O107" s="5"/>
      <c r="P107" s="11"/>
      <c r="Q107" s="8"/>
      <c r="R107" s="11"/>
      <c r="S107" s="8"/>
      <c r="T107" s="22"/>
      <c r="V107" s="5"/>
      <c r="W107" s="5"/>
      <c r="X107" s="11"/>
      <c r="Y107" s="8"/>
      <c r="Z107" s="11"/>
      <c r="AA107" s="8"/>
      <c r="AB107" s="22"/>
      <c r="AD107" s="5"/>
      <c r="AE107" s="5"/>
      <c r="AF107" s="11"/>
      <c r="AG107" s="8"/>
      <c r="AH107" s="11"/>
      <c r="AI107" s="8"/>
      <c r="AJ107" s="22"/>
      <c r="AL107" s="5"/>
      <c r="AM107" s="5"/>
      <c r="AN107" s="11"/>
      <c r="AO107" s="8"/>
      <c r="AP107" s="11"/>
      <c r="AQ107" s="8"/>
      <c r="AR107" s="22"/>
      <c r="AT107" s="5"/>
      <c r="AU107" s="5"/>
      <c r="AV107" s="11"/>
      <c r="AW107" s="8"/>
      <c r="AX107" s="11"/>
      <c r="AY107" s="8"/>
      <c r="AZ107" s="22"/>
      <c r="BB107" s="5"/>
      <c r="BC107" s="5"/>
      <c r="BD107" s="11"/>
      <c r="BE107" s="8"/>
      <c r="BF107" s="11"/>
      <c r="BG107" s="8"/>
      <c r="BH107" s="22"/>
      <c r="BJ107" s="5"/>
      <c r="BK107" s="5"/>
      <c r="BL107" s="11"/>
      <c r="BM107" s="8"/>
      <c r="BN107" s="11"/>
      <c r="BO107" s="8"/>
      <c r="BP107" s="22"/>
      <c r="BR107" s="5"/>
      <c r="BS107" s="5"/>
      <c r="BT107" s="11"/>
      <c r="BU107" s="8"/>
      <c r="BV107" s="11"/>
      <c r="BW107" s="8"/>
      <c r="BX107" s="22"/>
      <c r="BZ107" s="5"/>
      <c r="CA107" s="5"/>
      <c r="CB107" s="11"/>
      <c r="CC107" s="8"/>
      <c r="CD107" s="11"/>
      <c r="CE107" s="8"/>
      <c r="CF107" s="22"/>
      <c r="CH107" s="5"/>
      <c r="CI107" s="5"/>
      <c r="CJ107" s="11"/>
      <c r="CK107" s="8"/>
      <c r="CL107" s="11"/>
      <c r="CM107" s="8"/>
      <c r="CN107" s="22"/>
      <c r="CP107" s="5"/>
      <c r="CQ107" s="5"/>
      <c r="CR107" s="11"/>
      <c r="CS107" s="8"/>
      <c r="CT107" s="11"/>
      <c r="CU107" s="8"/>
      <c r="CV107" s="22"/>
      <c r="CX107" s="5"/>
      <c r="CY107" s="5"/>
      <c r="CZ107" s="11"/>
      <c r="DA107" s="8"/>
      <c r="DB107" s="11"/>
      <c r="DC107" s="8"/>
      <c r="DD107" s="22"/>
      <c r="DF107" s="5"/>
      <c r="DG107" s="5"/>
      <c r="DH107" s="11"/>
      <c r="DI107" s="8"/>
      <c r="DJ107" s="11"/>
      <c r="DK107" s="8"/>
      <c r="DL107" s="22"/>
      <c r="DN107" s="5"/>
      <c r="DO107" s="5"/>
      <c r="DP107" s="11"/>
      <c r="DQ107" s="8"/>
      <c r="DR107" s="11"/>
      <c r="DS107" s="8"/>
      <c r="DT107" s="22"/>
      <c r="DV107" s="5"/>
      <c r="DW107" s="5"/>
      <c r="DX107" s="11"/>
      <c r="DY107" s="8"/>
      <c r="DZ107" s="11"/>
      <c r="EA107" s="8"/>
      <c r="EB107" s="22"/>
      <c r="ED107" s="5"/>
      <c r="EE107" s="5"/>
      <c r="EF107" s="11"/>
      <c r="EG107" s="8"/>
      <c r="EH107" s="11"/>
      <c r="EI107" s="8"/>
      <c r="EJ107" s="22"/>
      <c r="EL107" s="5"/>
      <c r="EM107" s="5"/>
      <c r="EN107" s="11"/>
      <c r="EO107" s="8"/>
      <c r="EP107" s="11"/>
      <c r="EQ107" s="8"/>
      <c r="ER107" s="22"/>
      <c r="ET107" s="5"/>
      <c r="EU107" s="5"/>
      <c r="EV107" s="11"/>
      <c r="EW107" s="8"/>
      <c r="EX107" s="11"/>
      <c r="EY107" s="8"/>
      <c r="EZ107" s="22"/>
      <c r="FB107" s="5"/>
      <c r="FC107" s="5"/>
      <c r="FD107" s="11"/>
      <c r="FE107" s="8"/>
      <c r="FF107" s="11"/>
      <c r="FG107" s="8"/>
      <c r="FH107" s="22"/>
      <c r="FJ107" s="5"/>
      <c r="FK107" s="5"/>
      <c r="FL107" s="11"/>
      <c r="FM107" s="8"/>
      <c r="FN107" s="11"/>
      <c r="FO107" s="8"/>
      <c r="FP107" s="22"/>
      <c r="FR107" s="5"/>
      <c r="FS107" s="5"/>
      <c r="FT107" s="11"/>
      <c r="FU107" s="8"/>
      <c r="FV107" s="11"/>
      <c r="FW107" s="8"/>
      <c r="FX107" s="22"/>
      <c r="FZ107" s="5"/>
      <c r="GA107" s="5"/>
      <c r="GB107" s="11"/>
      <c r="GC107" s="8"/>
      <c r="GD107" s="11"/>
      <c r="GE107" s="8"/>
      <c r="GF107" s="22"/>
      <c r="GH107" s="5"/>
      <c r="GI107" s="5"/>
      <c r="GJ107" s="11"/>
      <c r="GK107" s="8"/>
      <c r="GL107" s="11"/>
      <c r="GM107" s="8"/>
      <c r="GN107" s="22"/>
      <c r="GP107" s="5"/>
      <c r="GQ107" s="5"/>
      <c r="GR107" s="11"/>
      <c r="GS107" s="8"/>
      <c r="GT107" s="11"/>
      <c r="GU107" s="8"/>
      <c r="GV107" s="22"/>
      <c r="GX107" s="5"/>
      <c r="GY107" s="5"/>
      <c r="GZ107" s="11"/>
      <c r="HA107" s="8"/>
      <c r="HB107" s="11"/>
      <c r="HC107" s="8"/>
      <c r="HD107" s="22"/>
      <c r="HF107" s="5"/>
      <c r="HG107" s="5"/>
      <c r="HH107" s="11"/>
      <c r="HI107" s="8"/>
      <c r="HJ107" s="11"/>
      <c r="HK107" s="8"/>
      <c r="HL107" s="22"/>
      <c r="HN107" s="5"/>
      <c r="HO107" s="5"/>
      <c r="HP107" s="11"/>
      <c r="HQ107" s="8"/>
      <c r="HR107" s="11"/>
      <c r="HS107" s="8"/>
      <c r="HT107" s="22"/>
      <c r="HV107" s="5"/>
      <c r="HW107" s="5"/>
      <c r="HX107" s="11"/>
      <c r="HY107" s="8"/>
      <c r="HZ107" s="11"/>
      <c r="IA107" s="8"/>
      <c r="IB107" s="22"/>
      <c r="ID107" s="5"/>
      <c r="IE107" s="5"/>
      <c r="IF107" s="11"/>
      <c r="IG107" s="8"/>
      <c r="IH107" s="11"/>
    </row>
    <row r="108" spans="1:242" s="6" customFormat="1" ht="11.25" x14ac:dyDescent="0.2">
      <c r="A108" s="12"/>
      <c r="B108" s="33"/>
      <c r="C108" s="24"/>
      <c r="D108" s="24"/>
      <c r="F108" s="5"/>
      <c r="G108" s="5"/>
      <c r="H108" s="11"/>
      <c r="I108" s="8"/>
      <c r="J108" s="11"/>
      <c r="K108" s="8"/>
      <c r="L108" s="22"/>
      <c r="N108" s="5"/>
      <c r="O108" s="5"/>
      <c r="P108" s="11"/>
      <c r="Q108" s="8"/>
      <c r="R108" s="11"/>
      <c r="S108" s="8"/>
      <c r="T108" s="22"/>
      <c r="V108" s="5"/>
      <c r="W108" s="5"/>
      <c r="X108" s="11"/>
      <c r="Y108" s="8"/>
      <c r="Z108" s="11"/>
      <c r="AA108" s="8"/>
      <c r="AB108" s="22"/>
      <c r="AD108" s="5"/>
      <c r="AE108" s="5"/>
      <c r="AF108" s="11"/>
      <c r="AG108" s="8"/>
      <c r="AH108" s="11"/>
      <c r="AI108" s="8"/>
      <c r="AJ108" s="22"/>
      <c r="AL108" s="5"/>
      <c r="AM108" s="5"/>
      <c r="AN108" s="11"/>
      <c r="AO108" s="8"/>
      <c r="AP108" s="11"/>
      <c r="AQ108" s="8"/>
      <c r="AR108" s="22"/>
      <c r="AT108" s="5"/>
      <c r="AU108" s="5"/>
      <c r="AV108" s="11"/>
      <c r="AW108" s="8"/>
      <c r="AX108" s="11"/>
      <c r="AY108" s="8"/>
      <c r="AZ108" s="22"/>
      <c r="BB108" s="5"/>
      <c r="BC108" s="5"/>
      <c r="BD108" s="11"/>
      <c r="BE108" s="8"/>
      <c r="BF108" s="11"/>
      <c r="BG108" s="8"/>
      <c r="BH108" s="22"/>
      <c r="BJ108" s="5"/>
      <c r="BK108" s="5"/>
      <c r="BL108" s="11"/>
      <c r="BM108" s="8"/>
      <c r="BN108" s="11"/>
      <c r="BO108" s="8"/>
      <c r="BP108" s="22"/>
      <c r="BR108" s="5"/>
      <c r="BS108" s="5"/>
      <c r="BT108" s="11"/>
      <c r="BU108" s="8"/>
      <c r="BV108" s="11"/>
      <c r="BW108" s="8"/>
      <c r="BX108" s="22"/>
      <c r="BZ108" s="5"/>
      <c r="CA108" s="5"/>
      <c r="CB108" s="11"/>
      <c r="CC108" s="8"/>
      <c r="CD108" s="11"/>
      <c r="CE108" s="8"/>
      <c r="CF108" s="22"/>
      <c r="CH108" s="5"/>
      <c r="CI108" s="5"/>
      <c r="CJ108" s="11"/>
      <c r="CK108" s="8"/>
      <c r="CL108" s="11"/>
      <c r="CM108" s="8"/>
      <c r="CN108" s="22"/>
      <c r="CP108" s="5"/>
      <c r="CQ108" s="5"/>
      <c r="CR108" s="11"/>
      <c r="CS108" s="8"/>
      <c r="CT108" s="11"/>
      <c r="CU108" s="8"/>
      <c r="CV108" s="22"/>
      <c r="CX108" s="5"/>
      <c r="CY108" s="5"/>
      <c r="CZ108" s="11"/>
      <c r="DA108" s="8"/>
      <c r="DB108" s="11"/>
      <c r="DC108" s="8"/>
      <c r="DD108" s="22"/>
      <c r="DF108" s="5"/>
      <c r="DG108" s="5"/>
      <c r="DH108" s="11"/>
      <c r="DI108" s="8"/>
      <c r="DJ108" s="11"/>
      <c r="DK108" s="8"/>
      <c r="DL108" s="22"/>
      <c r="DN108" s="5"/>
      <c r="DO108" s="5"/>
      <c r="DP108" s="11"/>
      <c r="DQ108" s="8"/>
      <c r="DR108" s="11"/>
      <c r="DS108" s="8"/>
      <c r="DT108" s="22"/>
      <c r="DV108" s="5"/>
      <c r="DW108" s="5"/>
      <c r="DX108" s="11"/>
      <c r="DY108" s="8"/>
      <c r="DZ108" s="11"/>
      <c r="EA108" s="8"/>
      <c r="EB108" s="22"/>
      <c r="ED108" s="5"/>
      <c r="EE108" s="5"/>
      <c r="EF108" s="11"/>
      <c r="EG108" s="8"/>
      <c r="EH108" s="11"/>
      <c r="EI108" s="8"/>
      <c r="EJ108" s="22"/>
      <c r="EL108" s="5"/>
      <c r="EM108" s="5"/>
      <c r="EN108" s="11"/>
      <c r="EO108" s="8"/>
      <c r="EP108" s="11"/>
      <c r="EQ108" s="8"/>
      <c r="ER108" s="22"/>
      <c r="ET108" s="5"/>
      <c r="EU108" s="5"/>
      <c r="EV108" s="11"/>
      <c r="EW108" s="8"/>
      <c r="EX108" s="11"/>
      <c r="EY108" s="8"/>
      <c r="EZ108" s="22"/>
      <c r="FB108" s="5"/>
      <c r="FC108" s="5"/>
      <c r="FD108" s="11"/>
      <c r="FE108" s="8"/>
      <c r="FF108" s="11"/>
      <c r="FG108" s="8"/>
      <c r="FH108" s="22"/>
      <c r="FJ108" s="5"/>
      <c r="FK108" s="5"/>
      <c r="FL108" s="11"/>
      <c r="FM108" s="8"/>
      <c r="FN108" s="11"/>
      <c r="FO108" s="8"/>
      <c r="FP108" s="22"/>
      <c r="FR108" s="5"/>
      <c r="FS108" s="5"/>
      <c r="FT108" s="11"/>
      <c r="FU108" s="8"/>
      <c r="FV108" s="11"/>
      <c r="FW108" s="8"/>
      <c r="FX108" s="22"/>
      <c r="FZ108" s="5"/>
      <c r="GA108" s="5"/>
      <c r="GB108" s="11"/>
      <c r="GC108" s="8"/>
      <c r="GD108" s="11"/>
      <c r="GE108" s="8"/>
      <c r="GF108" s="22"/>
      <c r="GH108" s="5"/>
      <c r="GI108" s="5"/>
      <c r="GJ108" s="11"/>
      <c r="GK108" s="8"/>
      <c r="GL108" s="11"/>
      <c r="GM108" s="8"/>
      <c r="GN108" s="22"/>
      <c r="GP108" s="5"/>
      <c r="GQ108" s="5"/>
      <c r="GR108" s="11"/>
      <c r="GS108" s="8"/>
      <c r="GT108" s="11"/>
      <c r="GU108" s="8"/>
      <c r="GV108" s="22"/>
      <c r="GX108" s="5"/>
      <c r="GY108" s="5"/>
      <c r="GZ108" s="11"/>
      <c r="HA108" s="8"/>
      <c r="HB108" s="11"/>
      <c r="HC108" s="8"/>
      <c r="HD108" s="22"/>
      <c r="HF108" s="5"/>
      <c r="HG108" s="5"/>
      <c r="HH108" s="11"/>
      <c r="HI108" s="8"/>
      <c r="HJ108" s="11"/>
      <c r="HK108" s="8"/>
      <c r="HL108" s="22"/>
      <c r="HN108" s="5"/>
      <c r="HO108" s="5"/>
      <c r="HP108" s="11"/>
      <c r="HQ108" s="8"/>
      <c r="HR108" s="11"/>
      <c r="HS108" s="8"/>
      <c r="HT108" s="22"/>
      <c r="HV108" s="5"/>
      <c r="HW108" s="5"/>
      <c r="HX108" s="11"/>
      <c r="HY108" s="8"/>
      <c r="HZ108" s="11"/>
      <c r="IA108" s="8"/>
      <c r="IB108" s="22"/>
      <c r="ID108" s="5"/>
      <c r="IE108" s="5"/>
      <c r="IF108" s="11"/>
      <c r="IG108" s="8"/>
      <c r="IH108" s="11"/>
    </row>
    <row r="109" spans="1:242" s="6" customFormat="1" ht="11.25" x14ac:dyDescent="0.2">
      <c r="A109" s="12"/>
      <c r="B109" s="33"/>
      <c r="C109" s="24"/>
      <c r="D109" s="24"/>
      <c r="F109" s="11"/>
      <c r="G109" s="11"/>
    </row>
    <row r="110" spans="1:242" s="6" customFormat="1" ht="11.25" x14ac:dyDescent="0.2">
      <c r="A110" s="12"/>
      <c r="B110" s="33"/>
      <c r="C110" s="24"/>
      <c r="D110" s="24"/>
      <c r="F110" s="11"/>
      <c r="G110" s="11"/>
    </row>
    <row r="111" spans="1:242" s="6" customFormat="1" ht="11.25" x14ac:dyDescent="0.2">
      <c r="A111" s="12"/>
      <c r="C111" s="24"/>
      <c r="D111" s="24"/>
      <c r="F111" s="11"/>
      <c r="G111" s="11"/>
    </row>
    <row r="112" spans="1:242" s="6" customFormat="1" ht="11.25" x14ac:dyDescent="0.2">
      <c r="A112" s="12"/>
      <c r="B112" s="33"/>
      <c r="C112" s="24"/>
      <c r="D112" s="24"/>
      <c r="F112" s="11"/>
      <c r="G112" s="11"/>
    </row>
    <row r="113" spans="1:7" s="6" customFormat="1" ht="11.25" x14ac:dyDescent="0.2">
      <c r="A113" s="12"/>
      <c r="B113" s="33"/>
      <c r="C113" s="24"/>
      <c r="D113" s="24"/>
      <c r="F113" s="11"/>
      <c r="G113" s="11"/>
    </row>
    <row r="114" spans="1:7" s="6" customFormat="1" ht="11.25" x14ac:dyDescent="0.2">
      <c r="A114" s="12"/>
      <c r="B114" s="33"/>
      <c r="C114" s="24"/>
      <c r="D114" s="24"/>
      <c r="F114" s="11"/>
      <c r="G114" s="11"/>
    </row>
    <row r="115" spans="1:7" s="6" customFormat="1" ht="11.25" x14ac:dyDescent="0.2">
      <c r="A115" s="12"/>
      <c r="C115" s="24"/>
      <c r="D115" s="24"/>
      <c r="F115" s="11"/>
      <c r="G115" s="11"/>
    </row>
    <row r="116" spans="1:7" s="6" customFormat="1" ht="11.25" x14ac:dyDescent="0.2">
      <c r="A116" s="12"/>
      <c r="B116" s="33"/>
      <c r="C116" s="24"/>
      <c r="D116" s="24"/>
      <c r="F116" s="11"/>
      <c r="G116" s="11"/>
    </row>
    <row r="117" spans="1:7" s="6" customFormat="1" ht="11.25" x14ac:dyDescent="0.2">
      <c r="A117" s="12"/>
      <c r="B117" s="33"/>
      <c r="C117" s="24"/>
      <c r="D117" s="24"/>
      <c r="F117" s="11"/>
      <c r="G117" s="11"/>
    </row>
    <row r="118" spans="1:7" s="6" customFormat="1" ht="11.25" x14ac:dyDescent="0.2">
      <c r="A118" s="12"/>
      <c r="B118" s="33"/>
      <c r="C118" s="24"/>
      <c r="D118" s="24"/>
      <c r="F118" s="11"/>
      <c r="G118" s="11"/>
    </row>
    <row r="119" spans="1:7" s="6" customFormat="1" ht="11.25" x14ac:dyDescent="0.2">
      <c r="A119" s="12"/>
      <c r="C119" s="24"/>
      <c r="D119" s="24"/>
      <c r="F119" s="11"/>
      <c r="G119" s="11"/>
    </row>
    <row r="120" spans="1:7" s="6" customFormat="1" ht="11.25" x14ac:dyDescent="0.2">
      <c r="A120" s="12"/>
      <c r="B120" s="33"/>
      <c r="C120" s="24"/>
      <c r="D120" s="24"/>
      <c r="F120" s="11"/>
      <c r="G120" s="11"/>
    </row>
    <row r="121" spans="1:7" s="6" customFormat="1" ht="11.25" x14ac:dyDescent="0.2">
      <c r="A121" s="12"/>
      <c r="B121" s="33"/>
      <c r="C121" s="24"/>
      <c r="D121" s="24"/>
      <c r="F121" s="11"/>
      <c r="G121" s="11"/>
    </row>
    <row r="122" spans="1:7" s="6" customFormat="1" ht="11.25" x14ac:dyDescent="0.2">
      <c r="A122" s="12"/>
      <c r="B122" s="33"/>
      <c r="C122" s="24"/>
      <c r="D122" s="24"/>
      <c r="F122" s="11"/>
      <c r="G122" s="11"/>
    </row>
    <row r="123" spans="1:7" s="6" customFormat="1" ht="11.25" x14ac:dyDescent="0.2">
      <c r="A123" s="12"/>
      <c r="C123" s="24"/>
      <c r="D123" s="24"/>
      <c r="F123" s="11"/>
      <c r="G123" s="11"/>
    </row>
    <row r="124" spans="1:7" s="6" customFormat="1" ht="11.25" x14ac:dyDescent="0.2">
      <c r="A124" s="12"/>
      <c r="B124" s="33"/>
      <c r="C124" s="24"/>
      <c r="D124" s="24"/>
      <c r="F124" s="11"/>
      <c r="G124" s="11"/>
    </row>
    <row r="125" spans="1:7" s="6" customFormat="1" ht="11.25" x14ac:dyDescent="0.2">
      <c r="A125" s="12"/>
      <c r="B125" s="33"/>
      <c r="C125" s="24"/>
      <c r="D125" s="24"/>
      <c r="F125" s="11"/>
      <c r="G125" s="11"/>
    </row>
    <row r="126" spans="1:7" s="6" customFormat="1" ht="11.25" x14ac:dyDescent="0.2">
      <c r="A126" s="12"/>
      <c r="B126" s="33"/>
      <c r="C126" s="24"/>
      <c r="D126" s="24"/>
      <c r="F126" s="11"/>
      <c r="G126" s="11"/>
    </row>
    <row r="127" spans="1:7" s="6" customFormat="1" ht="11.25" x14ac:dyDescent="0.2">
      <c r="A127" s="12"/>
      <c r="C127" s="24"/>
      <c r="D127" s="24"/>
      <c r="F127" s="11"/>
      <c r="G127" s="11"/>
    </row>
    <row r="128" spans="1:7" s="6" customFormat="1" ht="11.25" x14ac:dyDescent="0.2">
      <c r="A128" s="12"/>
      <c r="B128" s="33"/>
      <c r="C128" s="24"/>
      <c r="D128" s="24"/>
      <c r="F128" s="11"/>
      <c r="G128" s="11"/>
    </row>
    <row r="129" spans="1:7" s="6" customFormat="1" ht="11.25" x14ac:dyDescent="0.2">
      <c r="A129" s="12"/>
      <c r="B129" s="33"/>
      <c r="C129" s="24"/>
      <c r="D129" s="24"/>
      <c r="F129" s="11"/>
      <c r="G129" s="11"/>
    </row>
    <row r="130" spans="1:7" s="6" customFormat="1" ht="11.25" x14ac:dyDescent="0.2">
      <c r="A130" s="12"/>
      <c r="B130" s="33"/>
      <c r="C130" s="24"/>
      <c r="D130" s="24"/>
      <c r="F130" s="11"/>
      <c r="G130" s="11"/>
    </row>
    <row r="131" spans="1:7" s="6" customFormat="1" ht="11.25" x14ac:dyDescent="0.2">
      <c r="A131" s="12"/>
      <c r="C131" s="24"/>
      <c r="D131" s="24"/>
      <c r="F131" s="11"/>
      <c r="G131" s="11"/>
    </row>
    <row r="132" spans="1:7" s="6" customFormat="1" ht="11.25" x14ac:dyDescent="0.2">
      <c r="A132" s="12"/>
      <c r="B132" s="33"/>
      <c r="C132" s="24"/>
      <c r="D132" s="24"/>
      <c r="F132" s="11"/>
      <c r="G132" s="11"/>
    </row>
    <row r="133" spans="1:7" s="6" customFormat="1" ht="11.25" x14ac:dyDescent="0.2">
      <c r="A133" s="12"/>
      <c r="B133" s="33"/>
      <c r="C133" s="24"/>
      <c r="D133" s="24"/>
      <c r="F133" s="11"/>
      <c r="G133" s="11"/>
    </row>
    <row r="134" spans="1:7" s="6" customFormat="1" ht="11.25" x14ac:dyDescent="0.2">
      <c r="A134" s="106"/>
      <c r="B134" s="33"/>
      <c r="C134" s="24"/>
      <c r="D134" s="24"/>
      <c r="F134" s="11"/>
      <c r="G134" s="11"/>
    </row>
    <row r="135" spans="1:7" s="6" customFormat="1" ht="11.25" x14ac:dyDescent="0.2">
      <c r="A135" s="106"/>
      <c r="B135" s="5"/>
      <c r="C135" s="24"/>
      <c r="D135" s="24"/>
      <c r="F135" s="11"/>
      <c r="G135" s="11"/>
    </row>
    <row r="136" spans="1:7" s="6" customFormat="1" ht="11.25" x14ac:dyDescent="0.2">
      <c r="A136" s="106"/>
      <c r="B136" s="33"/>
      <c r="C136" s="24"/>
      <c r="D136" s="24"/>
      <c r="F136" s="11"/>
      <c r="G136" s="11"/>
    </row>
    <row r="137" spans="1:7" s="6" customFormat="1" ht="11.25" x14ac:dyDescent="0.2">
      <c r="A137" s="106"/>
      <c r="B137" s="33"/>
      <c r="C137" s="24"/>
      <c r="D137" s="24"/>
      <c r="F137" s="11"/>
      <c r="G137" s="11"/>
    </row>
    <row r="138" spans="1:7" s="6" customFormat="1" ht="11.25" x14ac:dyDescent="0.2">
      <c r="A138" s="12"/>
      <c r="B138" s="33"/>
      <c r="C138" s="24"/>
      <c r="D138" s="24"/>
      <c r="F138" s="11"/>
      <c r="G138" s="11"/>
    </row>
    <row r="139" spans="1:7" s="6" customFormat="1" ht="11.25" x14ac:dyDescent="0.2">
      <c r="A139" s="12"/>
      <c r="C139" s="24"/>
      <c r="D139" s="24"/>
      <c r="F139" s="11"/>
      <c r="G139" s="11"/>
    </row>
    <row r="140" spans="1:7" s="6" customFormat="1" ht="11.25" x14ac:dyDescent="0.2">
      <c r="A140" s="12"/>
      <c r="B140" s="33"/>
      <c r="C140" s="24"/>
      <c r="D140" s="24"/>
      <c r="F140" s="11"/>
      <c r="G140" s="11"/>
    </row>
    <row r="141" spans="1:7" s="6" customFormat="1" ht="11.25" x14ac:dyDescent="0.2">
      <c r="A141" s="12"/>
      <c r="B141" s="33"/>
      <c r="C141" s="24"/>
      <c r="D141" s="24"/>
      <c r="F141" s="11"/>
      <c r="G141" s="11"/>
    </row>
    <row r="142" spans="1:7" s="6" customFormat="1" ht="11.25" x14ac:dyDescent="0.2">
      <c r="A142" s="12"/>
      <c r="C142" s="24"/>
      <c r="D142" s="24"/>
      <c r="F142" s="11"/>
      <c r="G142" s="11"/>
    </row>
    <row r="143" spans="1:7" s="6" customFormat="1" ht="11.25" x14ac:dyDescent="0.2">
      <c r="A143" s="12"/>
      <c r="C143" s="24"/>
      <c r="D143" s="24"/>
      <c r="F143" s="11"/>
      <c r="G143" s="11"/>
    </row>
    <row r="144" spans="1:7" s="6" customFormat="1" ht="11.25" x14ac:dyDescent="0.2">
      <c r="A144" s="12"/>
      <c r="C144" s="24"/>
      <c r="D144" s="24"/>
      <c r="F144" s="11"/>
      <c r="G144" s="11"/>
    </row>
    <row r="145" spans="1:7" s="6" customFormat="1" ht="11.25" x14ac:dyDescent="0.2">
      <c r="A145" s="12"/>
      <c r="C145" s="24"/>
      <c r="D145" s="24"/>
      <c r="F145" s="11"/>
      <c r="G145" s="11"/>
    </row>
    <row r="146" spans="1:7" s="6" customFormat="1" ht="11.25" x14ac:dyDescent="0.2">
      <c r="A146" s="12"/>
      <c r="C146" s="24"/>
      <c r="D146" s="24"/>
      <c r="F146" s="11"/>
      <c r="G146" s="11"/>
    </row>
    <row r="147" spans="1:7" s="6" customFormat="1" ht="11.25" x14ac:dyDescent="0.2">
      <c r="A147" s="12"/>
      <c r="C147" s="24"/>
      <c r="D147" s="24"/>
      <c r="F147" s="11"/>
      <c r="G147" s="11"/>
    </row>
    <row r="148" spans="1:7" s="6" customFormat="1" ht="11.25" x14ac:dyDescent="0.2">
      <c r="A148" s="12"/>
      <c r="C148" s="24"/>
      <c r="D148" s="24"/>
      <c r="F148" s="11"/>
      <c r="G148" s="11"/>
    </row>
    <row r="149" spans="1:7" s="6" customFormat="1" ht="11.25" x14ac:dyDescent="0.2">
      <c r="A149" s="12"/>
      <c r="C149" s="24"/>
      <c r="D149" s="24"/>
      <c r="F149" s="11"/>
      <c r="G149" s="11"/>
    </row>
    <row r="150" spans="1:7" s="6" customFormat="1" ht="11.25" x14ac:dyDescent="0.2">
      <c r="A150" s="12"/>
      <c r="C150" s="24"/>
      <c r="D150" s="24"/>
      <c r="F150" s="11"/>
      <c r="G150" s="11"/>
    </row>
    <row r="151" spans="1:7" s="6" customFormat="1" ht="11.25" x14ac:dyDescent="0.2">
      <c r="A151" s="12"/>
      <c r="C151" s="24"/>
      <c r="D151" s="24"/>
      <c r="F151" s="11"/>
      <c r="G151" s="11"/>
    </row>
    <row r="152" spans="1:7" s="6" customFormat="1" ht="11.25" x14ac:dyDescent="0.2">
      <c r="A152" s="12"/>
      <c r="C152" s="24"/>
      <c r="D152" s="24"/>
      <c r="F152" s="11"/>
      <c r="G152" s="11"/>
    </row>
    <row r="153" spans="1:7" s="6" customFormat="1" ht="11.25" x14ac:dyDescent="0.2">
      <c r="A153" s="12"/>
      <c r="C153" s="24"/>
      <c r="D153" s="24"/>
      <c r="F153" s="11"/>
      <c r="G153" s="11"/>
    </row>
    <row r="154" spans="1:7" s="6" customFormat="1" ht="11.25" x14ac:dyDescent="0.2">
      <c r="A154" s="12"/>
      <c r="B154" s="30"/>
      <c r="C154" s="24"/>
      <c r="D154" s="24"/>
      <c r="F154" s="11"/>
      <c r="G154" s="11"/>
    </row>
    <row r="155" spans="1:7" s="6" customFormat="1" ht="11.25" x14ac:dyDescent="0.2">
      <c r="A155" s="12"/>
      <c r="B155" s="30"/>
      <c r="C155" s="24"/>
      <c r="D155" s="24"/>
      <c r="F155" s="11"/>
      <c r="G155" s="11"/>
    </row>
    <row r="156" spans="1:7" s="6" customFormat="1" ht="11.25" x14ac:dyDescent="0.2">
      <c r="A156" s="12"/>
      <c r="B156" s="30"/>
      <c r="C156" s="24"/>
      <c r="D156" s="24"/>
      <c r="F156" s="11"/>
      <c r="G156" s="11"/>
    </row>
    <row r="157" spans="1:7" s="6" customFormat="1" ht="11.25" x14ac:dyDescent="0.2">
      <c r="A157" s="12"/>
      <c r="B157" s="30"/>
      <c r="C157" s="24"/>
      <c r="D157" s="24"/>
      <c r="F157" s="11"/>
      <c r="G157" s="11"/>
    </row>
    <row r="158" spans="1:7" s="6" customFormat="1" ht="11.25" x14ac:dyDescent="0.2">
      <c r="A158" s="12"/>
      <c r="C158" s="24"/>
      <c r="D158" s="24"/>
      <c r="F158" s="11"/>
      <c r="G158" s="11"/>
    </row>
    <row r="159" spans="1:7" s="6" customFormat="1" ht="11.25" x14ac:dyDescent="0.2">
      <c r="A159" s="12"/>
      <c r="C159" s="24"/>
      <c r="D159" s="24"/>
      <c r="F159" s="11"/>
      <c r="G159" s="11"/>
    </row>
    <row r="160" spans="1:7" s="6" customFormat="1" ht="11.25" x14ac:dyDescent="0.2">
      <c r="A160" s="12"/>
      <c r="C160" s="24"/>
      <c r="D160" s="24"/>
      <c r="F160" s="11"/>
      <c r="G160" s="11"/>
    </row>
    <row r="161" spans="1:7" s="6" customFormat="1" ht="11.25" x14ac:dyDescent="0.2">
      <c r="A161" s="12"/>
      <c r="C161" s="8"/>
      <c r="D161" s="24"/>
      <c r="F161" s="11"/>
      <c r="G161" s="11"/>
    </row>
    <row r="162" spans="1:7" s="6" customFormat="1" ht="11.25" x14ac:dyDescent="0.2">
      <c r="A162" s="12"/>
      <c r="C162" s="8"/>
      <c r="D162" s="24"/>
      <c r="F162" s="11"/>
      <c r="G162" s="11"/>
    </row>
    <row r="163" spans="1:7" s="6" customFormat="1" ht="11.25" x14ac:dyDescent="0.2">
      <c r="A163" s="12"/>
      <c r="C163" s="8"/>
      <c r="D163" s="24"/>
      <c r="F163" s="11"/>
      <c r="G163" s="11"/>
    </row>
    <row r="164" spans="1:7" s="6" customFormat="1" ht="11.25" x14ac:dyDescent="0.2">
      <c r="A164" s="12"/>
      <c r="C164" s="8"/>
      <c r="D164" s="24"/>
      <c r="F164" s="11"/>
      <c r="G164" s="11"/>
    </row>
    <row r="165" spans="1:7" s="6" customFormat="1" ht="11.25" x14ac:dyDescent="0.2">
      <c r="A165" s="12"/>
      <c r="C165" s="8"/>
      <c r="D165" s="24"/>
      <c r="F165" s="11"/>
      <c r="G165" s="11"/>
    </row>
    <row r="166" spans="1:7" s="6" customFormat="1" ht="11.25" x14ac:dyDescent="0.2">
      <c r="A166" s="12"/>
      <c r="C166" s="8"/>
      <c r="D166" s="24"/>
      <c r="F166" s="11"/>
      <c r="G166" s="11"/>
    </row>
    <row r="167" spans="1:7" s="6" customFormat="1" ht="11.25" x14ac:dyDescent="0.2">
      <c r="A167" s="12"/>
      <c r="C167" s="24"/>
      <c r="D167" s="24"/>
      <c r="F167" s="11"/>
      <c r="G167" s="11"/>
    </row>
    <row r="168" spans="1:7" s="6" customFormat="1" ht="11.25" x14ac:dyDescent="0.2">
      <c r="A168" s="12"/>
      <c r="C168" s="24"/>
      <c r="D168" s="24"/>
      <c r="F168" s="11"/>
      <c r="G168" s="11"/>
    </row>
    <row r="169" spans="1:7" s="6" customFormat="1" ht="11.25" x14ac:dyDescent="0.2">
      <c r="A169" s="12"/>
      <c r="C169" s="24"/>
      <c r="D169" s="24"/>
      <c r="F169" s="11"/>
      <c r="G169" s="11"/>
    </row>
    <row r="170" spans="1:7" s="6" customFormat="1" ht="11.25" x14ac:dyDescent="0.2">
      <c r="A170" s="12"/>
      <c r="C170" s="24"/>
      <c r="D170" s="24"/>
      <c r="F170" s="11"/>
      <c r="G170" s="11"/>
    </row>
    <row r="171" spans="1:7" s="6" customFormat="1" ht="11.25" x14ac:dyDescent="0.2">
      <c r="A171" s="12"/>
      <c r="C171" s="24"/>
      <c r="D171" s="24"/>
      <c r="F171" s="11"/>
      <c r="G171" s="11"/>
    </row>
    <row r="172" spans="1:7" s="6" customFormat="1" ht="11.25" x14ac:dyDescent="0.2">
      <c r="A172" s="12"/>
      <c r="C172" s="27"/>
      <c r="D172" s="24"/>
      <c r="F172" s="11"/>
      <c r="G172" s="11"/>
    </row>
    <row r="173" spans="1:7" s="6" customFormat="1" ht="11.25" x14ac:dyDescent="0.2">
      <c r="A173" s="12"/>
      <c r="C173" s="24"/>
      <c r="D173" s="24"/>
      <c r="F173" s="11"/>
      <c r="G173" s="11"/>
    </row>
    <row r="174" spans="1:7" s="6" customFormat="1" ht="11.25" x14ac:dyDescent="0.2">
      <c r="A174" s="12"/>
      <c r="C174" s="24"/>
      <c r="D174" s="24"/>
      <c r="F174" s="11"/>
      <c r="G174" s="11"/>
    </row>
    <row r="175" spans="1:7" s="6" customFormat="1" ht="11.25" x14ac:dyDescent="0.2">
      <c r="A175" s="38"/>
      <c r="C175" s="8"/>
      <c r="D175" s="40"/>
      <c r="F175" s="11"/>
      <c r="G175" s="11"/>
    </row>
    <row r="176" spans="1:7" s="6" customFormat="1" ht="11.25" x14ac:dyDescent="0.2">
      <c r="A176" s="38"/>
      <c r="C176" s="8"/>
      <c r="D176" s="40"/>
      <c r="F176" s="11"/>
      <c r="G176" s="11"/>
    </row>
    <row r="177" spans="1:7" s="6" customFormat="1" ht="11.25" x14ac:dyDescent="0.2">
      <c r="A177" s="12"/>
      <c r="B177" s="5"/>
      <c r="C177" s="8"/>
      <c r="D177" s="40"/>
      <c r="F177" s="11"/>
      <c r="G177" s="11"/>
    </row>
    <row r="178" spans="1:7" s="6" customFormat="1" ht="11.25" x14ac:dyDescent="0.2">
      <c r="A178" s="38"/>
      <c r="C178" s="8"/>
      <c r="D178" s="40"/>
      <c r="F178" s="11"/>
      <c r="G178" s="11"/>
    </row>
    <row r="179" spans="1:7" s="6" customFormat="1" ht="11.25" x14ac:dyDescent="0.2">
      <c r="A179" s="38"/>
      <c r="C179" s="8"/>
      <c r="D179" s="40"/>
      <c r="F179" s="11"/>
      <c r="G179" s="11"/>
    </row>
    <row r="180" spans="1:7" s="39" customFormat="1" ht="11.25" x14ac:dyDescent="0.2">
      <c r="A180" s="38"/>
      <c r="B180" s="6"/>
      <c r="C180" s="8"/>
      <c r="D180" s="40"/>
      <c r="F180" s="41"/>
      <c r="G180" s="41"/>
    </row>
    <row r="181" spans="1:7" s="39" customFormat="1" ht="11.25" x14ac:dyDescent="0.2">
      <c r="A181" s="38"/>
      <c r="B181" s="6"/>
      <c r="C181" s="8"/>
      <c r="D181" s="40"/>
      <c r="F181" s="41"/>
      <c r="G181" s="41"/>
    </row>
    <row r="182" spans="1:7" s="39" customFormat="1" ht="11.25" x14ac:dyDescent="0.2">
      <c r="A182" s="38"/>
      <c r="B182" s="6"/>
      <c r="C182" s="8"/>
      <c r="D182" s="40"/>
      <c r="F182" s="41"/>
      <c r="G182" s="41"/>
    </row>
    <row r="183" spans="1:7" s="39" customFormat="1" ht="11.25" x14ac:dyDescent="0.2">
      <c r="A183" s="38"/>
      <c r="B183" s="6"/>
      <c r="C183" s="8"/>
      <c r="D183" s="40"/>
      <c r="F183" s="41"/>
      <c r="G183" s="41"/>
    </row>
    <row r="184" spans="1:7" s="39" customFormat="1" ht="11.25" x14ac:dyDescent="0.2">
      <c r="A184" s="38"/>
      <c r="B184" s="6"/>
      <c r="C184" s="8"/>
      <c r="D184" s="40"/>
      <c r="F184" s="41"/>
      <c r="G184" s="41"/>
    </row>
    <row r="185" spans="1:7" s="39" customFormat="1" ht="11.25" x14ac:dyDescent="0.2">
      <c r="A185" s="38"/>
      <c r="B185" s="6"/>
      <c r="C185" s="8"/>
      <c r="D185" s="40"/>
      <c r="F185" s="41"/>
      <c r="G185" s="41"/>
    </row>
    <row r="186" spans="1:7" s="39" customFormat="1" ht="11.25" x14ac:dyDescent="0.2">
      <c r="A186" s="38"/>
      <c r="B186" s="6"/>
      <c r="C186" s="8"/>
      <c r="D186" s="40"/>
      <c r="F186" s="41"/>
      <c r="G186" s="41"/>
    </row>
    <row r="187" spans="1:7" s="39" customFormat="1" ht="11.25" x14ac:dyDescent="0.2">
      <c r="A187" s="38"/>
      <c r="C187" s="40"/>
      <c r="D187" s="40"/>
      <c r="F187" s="41"/>
      <c r="G187" s="41"/>
    </row>
    <row r="188" spans="1:7" s="39" customFormat="1" ht="11.25" x14ac:dyDescent="0.2">
      <c r="A188" s="38"/>
      <c r="C188" s="40"/>
      <c r="D188" s="40"/>
      <c r="F188" s="41"/>
      <c r="G188" s="41"/>
    </row>
    <row r="189" spans="1:7" s="39" customFormat="1" ht="11.25" x14ac:dyDescent="0.2">
      <c r="A189" s="38"/>
      <c r="C189" s="40"/>
      <c r="D189" s="40"/>
      <c r="F189" s="41"/>
      <c r="G189" s="41"/>
    </row>
    <row r="190" spans="1:7" s="39" customFormat="1" ht="11.25" x14ac:dyDescent="0.2">
      <c r="A190" s="38"/>
      <c r="C190" s="40"/>
      <c r="D190" s="40"/>
      <c r="F190" s="41"/>
      <c r="G190" s="41"/>
    </row>
    <row r="191" spans="1:7" s="39" customFormat="1" ht="11.25" x14ac:dyDescent="0.2">
      <c r="A191" s="38"/>
      <c r="C191" s="40"/>
      <c r="D191" s="40"/>
      <c r="F191" s="41"/>
      <c r="G191" s="41"/>
    </row>
    <row r="192" spans="1:7" s="39" customFormat="1" ht="11.25" x14ac:dyDescent="0.2">
      <c r="A192" s="38"/>
      <c r="C192" s="40"/>
      <c r="D192" s="40"/>
      <c r="F192" s="41"/>
      <c r="G192" s="41"/>
    </row>
    <row r="193" spans="1:7" s="39" customFormat="1" ht="11.25" x14ac:dyDescent="0.2">
      <c r="A193" s="38"/>
      <c r="C193" s="40"/>
      <c r="D193" s="40"/>
      <c r="F193" s="41"/>
      <c r="G193" s="41"/>
    </row>
    <row r="194" spans="1:7" s="39" customFormat="1" ht="11.25" x14ac:dyDescent="0.2">
      <c r="A194" s="38"/>
      <c r="C194" s="40"/>
      <c r="D194" s="40"/>
      <c r="F194" s="41"/>
      <c r="G194" s="41"/>
    </row>
    <row r="195" spans="1:7" s="39" customFormat="1" ht="11.25" x14ac:dyDescent="0.2">
      <c r="A195" s="38"/>
      <c r="C195" s="40"/>
      <c r="D195" s="40"/>
      <c r="F195" s="41"/>
      <c r="G195" s="41"/>
    </row>
    <row r="196" spans="1:7" s="39" customFormat="1" ht="11.25" x14ac:dyDescent="0.2">
      <c r="A196" s="38"/>
      <c r="C196" s="40"/>
      <c r="D196" s="40"/>
      <c r="F196" s="41"/>
      <c r="G196" s="41"/>
    </row>
    <row r="197" spans="1:7" s="39" customFormat="1" ht="11.25" x14ac:dyDescent="0.2">
      <c r="A197" s="38"/>
      <c r="C197" s="40"/>
      <c r="D197" s="40"/>
      <c r="F197" s="41"/>
      <c r="G197" s="41"/>
    </row>
    <row r="198" spans="1:7" s="39" customFormat="1" ht="11.25" x14ac:dyDescent="0.2">
      <c r="A198" s="38"/>
      <c r="C198" s="40"/>
      <c r="D198" s="40"/>
      <c r="F198" s="41"/>
      <c r="G198" s="41"/>
    </row>
    <row r="199" spans="1:7" s="39" customFormat="1" ht="11.25" x14ac:dyDescent="0.2">
      <c r="A199" s="38"/>
      <c r="C199" s="40"/>
      <c r="D199" s="40"/>
      <c r="F199" s="41"/>
      <c r="G199" s="41"/>
    </row>
    <row r="200" spans="1:7" s="39" customFormat="1" ht="11.25" x14ac:dyDescent="0.2">
      <c r="A200" s="38"/>
      <c r="C200" s="40"/>
      <c r="D200" s="40"/>
      <c r="F200" s="41"/>
      <c r="G200" s="41"/>
    </row>
    <row r="201" spans="1:7" s="39" customFormat="1" ht="11.25" x14ac:dyDescent="0.2">
      <c r="A201" s="38"/>
      <c r="C201" s="40"/>
      <c r="D201" s="40"/>
      <c r="F201" s="41"/>
      <c r="G201" s="41"/>
    </row>
    <row r="202" spans="1:7" s="39" customFormat="1" ht="11.25" x14ac:dyDescent="0.2">
      <c r="A202" s="38"/>
      <c r="C202" s="40"/>
      <c r="D202" s="40"/>
      <c r="F202" s="41"/>
      <c r="G202" s="41"/>
    </row>
    <row r="203" spans="1:7" s="39" customFormat="1" ht="11.25" x14ac:dyDescent="0.2">
      <c r="A203" s="38"/>
      <c r="C203" s="40"/>
      <c r="D203" s="40"/>
      <c r="F203" s="41"/>
      <c r="G203" s="41"/>
    </row>
    <row r="204" spans="1:7" s="39" customFormat="1" ht="11.25" x14ac:dyDescent="0.2">
      <c r="A204" s="38"/>
      <c r="C204" s="40"/>
      <c r="D204" s="40"/>
      <c r="F204" s="41"/>
      <c r="G204" s="41"/>
    </row>
    <row r="205" spans="1:7" s="39" customFormat="1" ht="11.25" x14ac:dyDescent="0.2">
      <c r="A205" s="38"/>
      <c r="C205" s="40"/>
      <c r="D205" s="40"/>
      <c r="F205" s="41"/>
      <c r="G205" s="41"/>
    </row>
    <row r="206" spans="1:7" s="39" customFormat="1" ht="11.25" x14ac:dyDescent="0.2">
      <c r="A206" s="38"/>
      <c r="C206" s="40"/>
      <c r="D206" s="40"/>
      <c r="F206" s="41"/>
      <c r="G206" s="41"/>
    </row>
    <row r="207" spans="1:7" s="39" customFormat="1" ht="11.25" x14ac:dyDescent="0.2">
      <c r="A207" s="38"/>
      <c r="C207" s="40"/>
      <c r="D207" s="40"/>
      <c r="F207" s="41"/>
      <c r="G207" s="41"/>
    </row>
    <row r="208" spans="1:7" s="39" customFormat="1" ht="11.25" x14ac:dyDescent="0.2">
      <c r="A208" s="38"/>
      <c r="C208" s="40"/>
      <c r="D208" s="40"/>
      <c r="F208" s="41"/>
      <c r="G208" s="41"/>
    </row>
    <row r="209" spans="1:7" s="39" customFormat="1" ht="11.25" x14ac:dyDescent="0.2">
      <c r="A209" s="12"/>
      <c r="B209" s="33"/>
      <c r="C209" s="24"/>
      <c r="D209" s="25"/>
      <c r="F209" s="41"/>
      <c r="G209" s="41"/>
    </row>
    <row r="210" spans="1:7" s="39" customFormat="1" ht="11.25" x14ac:dyDescent="0.2">
      <c r="A210" s="12"/>
      <c r="B210" s="33"/>
      <c r="C210" s="24"/>
      <c r="D210" s="25"/>
      <c r="F210" s="41"/>
      <c r="G210" s="41"/>
    </row>
    <row r="211" spans="1:7" s="39" customFormat="1" ht="15.75" x14ac:dyDescent="0.25">
      <c r="A211" s="7"/>
      <c r="B211" s="1"/>
      <c r="C211" s="24"/>
      <c r="D211" s="25"/>
      <c r="F211" s="41"/>
      <c r="G211" s="41"/>
    </row>
    <row r="212" spans="1:7" s="39" customFormat="1" ht="11.25" x14ac:dyDescent="0.2">
      <c r="A212" s="12"/>
      <c r="B212" s="33"/>
      <c r="C212" s="24"/>
      <c r="D212" s="25"/>
      <c r="F212" s="41"/>
      <c r="G212" s="41"/>
    </row>
    <row r="213" spans="1:7" s="39" customFormat="1" ht="11.25" x14ac:dyDescent="0.2">
      <c r="A213" s="12"/>
      <c r="B213" s="33"/>
      <c r="C213" s="24"/>
      <c r="D213" s="25"/>
      <c r="F213" s="41"/>
      <c r="G213" s="41"/>
    </row>
    <row r="214" spans="1:7" s="6" customFormat="1" ht="11.25" x14ac:dyDescent="0.2">
      <c r="A214" s="12"/>
      <c r="C214" s="24"/>
      <c r="D214" s="25"/>
    </row>
    <row r="215" spans="1:7" s="6" customFormat="1" ht="11.25" x14ac:dyDescent="0.2">
      <c r="A215" s="12"/>
      <c r="C215" s="24"/>
      <c r="D215" s="25"/>
    </row>
    <row r="216" spans="1:7" s="6" customFormat="1" ht="11.25" x14ac:dyDescent="0.2">
      <c r="A216" s="12"/>
      <c r="C216" s="24"/>
      <c r="D216" s="25"/>
    </row>
    <row r="217" spans="1:7" s="6" customFormat="1" ht="11.25" x14ac:dyDescent="0.2">
      <c r="A217" s="12"/>
      <c r="C217" s="24"/>
      <c r="D217" s="25"/>
    </row>
    <row r="218" spans="1:7" s="6" customFormat="1" ht="11.25" x14ac:dyDescent="0.2">
      <c r="A218" s="12"/>
      <c r="C218" s="24"/>
      <c r="D218" s="25"/>
    </row>
    <row r="219" spans="1:7" s="6" customFormat="1" ht="11.25" x14ac:dyDescent="0.2">
      <c r="A219" s="12"/>
      <c r="C219" s="24"/>
      <c r="D219" s="25"/>
    </row>
    <row r="220" spans="1:7" s="6" customFormat="1" ht="11.25" x14ac:dyDescent="0.2">
      <c r="A220" s="12"/>
      <c r="B220" s="33"/>
      <c r="C220" s="24"/>
      <c r="D220" s="25"/>
    </row>
    <row r="221" spans="1:7" s="6" customFormat="1" ht="11.25" x14ac:dyDescent="0.2">
      <c r="A221" s="12"/>
      <c r="B221" s="33"/>
      <c r="C221" s="24"/>
      <c r="D221" s="25"/>
    </row>
    <row r="222" spans="1:7" s="6" customFormat="1" ht="11.25" x14ac:dyDescent="0.2">
      <c r="A222" s="12"/>
      <c r="B222" s="33"/>
      <c r="C222" s="24"/>
      <c r="D222" s="25"/>
    </row>
    <row r="223" spans="1:7" s="6" customFormat="1" ht="11.25" x14ac:dyDescent="0.2">
      <c r="A223" s="12"/>
      <c r="B223" s="33"/>
      <c r="C223" s="24"/>
      <c r="D223" s="25"/>
    </row>
    <row r="224" spans="1:7" s="6" customFormat="1" ht="11.25" x14ac:dyDescent="0.2">
      <c r="A224" s="12"/>
      <c r="C224" s="24"/>
      <c r="D224" s="25"/>
    </row>
    <row r="225" spans="1:4" s="6" customFormat="1" ht="11.25" x14ac:dyDescent="0.2">
      <c r="A225" s="12"/>
      <c r="C225" s="24"/>
      <c r="D225" s="25"/>
    </row>
    <row r="226" spans="1:4" s="6" customFormat="1" ht="11.25" x14ac:dyDescent="0.2">
      <c r="A226" s="12"/>
      <c r="B226" s="33"/>
      <c r="C226" s="24"/>
      <c r="D226" s="25"/>
    </row>
    <row r="227" spans="1:4" s="6" customFormat="1" ht="11.25" x14ac:dyDescent="0.2">
      <c r="A227" s="12"/>
      <c r="C227" s="8"/>
      <c r="D227" s="25"/>
    </row>
    <row r="228" spans="1:4" s="6" customFormat="1" ht="11.25" x14ac:dyDescent="0.2">
      <c r="A228" s="12"/>
      <c r="C228" s="8"/>
      <c r="D228" s="25"/>
    </row>
    <row r="229" spans="1:4" s="6" customFormat="1" ht="11.25" x14ac:dyDescent="0.2">
      <c r="A229" s="12"/>
      <c r="C229" s="8"/>
      <c r="D229" s="25"/>
    </row>
    <row r="230" spans="1:4" s="6" customFormat="1" ht="11.25" x14ac:dyDescent="0.2">
      <c r="A230" s="12"/>
      <c r="C230" s="8"/>
      <c r="D230" s="25"/>
    </row>
    <row r="231" spans="1:4" s="6" customFormat="1" ht="11.25" x14ac:dyDescent="0.2">
      <c r="A231" s="12"/>
      <c r="C231" s="8"/>
      <c r="D231" s="25"/>
    </row>
    <row r="232" spans="1:4" s="6" customFormat="1" ht="11.25" x14ac:dyDescent="0.2">
      <c r="A232" s="12"/>
      <c r="C232" s="8"/>
      <c r="D232" s="25"/>
    </row>
    <row r="233" spans="1:4" s="6" customFormat="1" ht="11.25" x14ac:dyDescent="0.2">
      <c r="A233" s="12"/>
      <c r="C233" s="8"/>
      <c r="D233" s="25"/>
    </row>
    <row r="234" spans="1:4" s="6" customFormat="1" ht="11.25" x14ac:dyDescent="0.2">
      <c r="A234" s="12"/>
      <c r="C234" s="8"/>
      <c r="D234" s="25"/>
    </row>
    <row r="235" spans="1:4" s="6" customFormat="1" ht="11.25" x14ac:dyDescent="0.2">
      <c r="A235" s="12"/>
      <c r="C235" s="8"/>
      <c r="D235" s="25"/>
    </row>
    <row r="236" spans="1:4" s="6" customFormat="1" ht="11.25" x14ac:dyDescent="0.2">
      <c r="A236" s="12"/>
      <c r="C236" s="8"/>
      <c r="D236" s="25"/>
    </row>
    <row r="237" spans="1:4" s="6" customFormat="1" ht="11.25" x14ac:dyDescent="0.2">
      <c r="A237" s="12"/>
      <c r="C237" s="8"/>
      <c r="D237" s="25"/>
    </row>
    <row r="238" spans="1:4" s="6" customFormat="1" ht="11.25" x14ac:dyDescent="0.2">
      <c r="A238" s="12"/>
      <c r="C238" s="8"/>
      <c r="D238" s="25"/>
    </row>
    <row r="239" spans="1:4" s="6" customFormat="1" ht="11.25" x14ac:dyDescent="0.2">
      <c r="A239" s="12"/>
      <c r="C239" s="24"/>
      <c r="D239" s="25"/>
    </row>
    <row r="240" spans="1:4" s="6" customFormat="1" ht="11.25" x14ac:dyDescent="0.2">
      <c r="A240" s="12"/>
      <c r="C240" s="24"/>
      <c r="D240" s="25"/>
    </row>
    <row r="241" spans="1:4" s="6" customFormat="1" ht="11.25" x14ac:dyDescent="0.2">
      <c r="A241" s="12"/>
      <c r="B241" s="33"/>
      <c r="C241" s="24"/>
      <c r="D241" s="25"/>
    </row>
    <row r="242" spans="1:4" s="6" customFormat="1" ht="11.25" x14ac:dyDescent="0.2">
      <c r="A242" s="12"/>
      <c r="C242" s="24"/>
      <c r="D242" s="25"/>
    </row>
    <row r="243" spans="1:4" s="6" customFormat="1" ht="11.25" x14ac:dyDescent="0.2">
      <c r="A243" s="12"/>
      <c r="B243" s="33"/>
      <c r="C243" s="24"/>
      <c r="D243" s="25"/>
    </row>
    <row r="244" spans="1:4" s="6" customFormat="1" ht="11.25" x14ac:dyDescent="0.2">
      <c r="A244" s="12"/>
      <c r="B244" s="33"/>
      <c r="C244" s="24"/>
      <c r="D244" s="25"/>
    </row>
    <row r="245" spans="1:4" s="6" customFormat="1" ht="11.25" x14ac:dyDescent="0.2">
      <c r="A245" s="12"/>
      <c r="B245" s="33"/>
      <c r="C245" s="24"/>
      <c r="D245" s="25"/>
    </row>
    <row r="246" spans="1:4" s="6" customFormat="1" ht="11.25" x14ac:dyDescent="0.2">
      <c r="A246" s="12"/>
      <c r="C246" s="24"/>
      <c r="D246" s="25"/>
    </row>
    <row r="247" spans="1:4" s="6" customFormat="1" ht="11.25" x14ac:dyDescent="0.2">
      <c r="A247" s="12"/>
      <c r="C247" s="24"/>
      <c r="D247" s="25"/>
    </row>
    <row r="248" spans="1:4" s="6" customFormat="1" ht="11.25" x14ac:dyDescent="0.2">
      <c r="A248" s="12"/>
      <c r="C248" s="24"/>
      <c r="D248" s="25"/>
    </row>
    <row r="249" spans="1:4" s="6" customFormat="1" ht="11.25" x14ac:dyDescent="0.2">
      <c r="A249" s="38"/>
      <c r="B249" s="39"/>
      <c r="C249" s="40"/>
      <c r="D249" s="40"/>
    </row>
    <row r="250" spans="1:4" s="6" customFormat="1" ht="11.25" x14ac:dyDescent="0.2">
      <c r="A250" s="12"/>
      <c r="C250" s="24"/>
      <c r="D250" s="25"/>
    </row>
    <row r="251" spans="1:4" s="6" customFormat="1" ht="11.25" x14ac:dyDescent="0.2">
      <c r="A251" s="12"/>
      <c r="B251" s="30"/>
      <c r="C251" s="24"/>
      <c r="D251" s="25"/>
    </row>
    <row r="252" spans="1:4" s="6" customFormat="1" ht="11.25" x14ac:dyDescent="0.2">
      <c r="A252" s="12"/>
      <c r="B252" s="30"/>
      <c r="C252" s="24"/>
      <c r="D252" s="25"/>
    </row>
    <row r="253" spans="1:4" s="6" customFormat="1" ht="11.25" x14ac:dyDescent="0.2">
      <c r="A253" s="12"/>
      <c r="C253" s="24"/>
      <c r="D253" s="25"/>
    </row>
    <row r="254" spans="1:4" s="39" customFormat="1" ht="11.25" x14ac:dyDescent="0.2">
      <c r="A254" s="22"/>
      <c r="B254" s="6"/>
      <c r="C254" s="24"/>
      <c r="D254" s="25"/>
    </row>
    <row r="255" spans="1:4" s="6" customFormat="1" ht="11.25" x14ac:dyDescent="0.2">
      <c r="A255" s="22"/>
      <c r="C255" s="24"/>
      <c r="D255" s="25"/>
    </row>
    <row r="256" spans="1:4" s="6" customFormat="1" ht="11.25" x14ac:dyDescent="0.2">
      <c r="A256" s="22"/>
      <c r="C256" s="8"/>
      <c r="D256" s="25"/>
    </row>
    <row r="257" spans="1:4" s="6" customFormat="1" ht="11.25" x14ac:dyDescent="0.2">
      <c r="A257" s="22"/>
      <c r="C257" s="8"/>
      <c r="D257" s="25"/>
    </row>
    <row r="258" spans="1:4" s="6" customFormat="1" ht="11.25" x14ac:dyDescent="0.2">
      <c r="A258" s="22"/>
      <c r="C258" s="8"/>
      <c r="D258" s="25"/>
    </row>
    <row r="259" spans="1:4" s="6" customFormat="1" ht="11.25" x14ac:dyDescent="0.2">
      <c r="A259" s="22"/>
      <c r="C259" s="8"/>
      <c r="D259" s="25"/>
    </row>
    <row r="260" spans="1:4" s="6" customFormat="1" ht="11.25" x14ac:dyDescent="0.2">
      <c r="A260" s="22"/>
      <c r="C260" s="8"/>
      <c r="D260" s="25"/>
    </row>
    <row r="261" spans="1:4" s="6" customFormat="1" ht="11.25" x14ac:dyDescent="0.2">
      <c r="A261" s="22"/>
      <c r="C261" s="8"/>
      <c r="D261" s="25"/>
    </row>
    <row r="262" spans="1:4" s="6" customFormat="1" ht="11.25" x14ac:dyDescent="0.2">
      <c r="A262" s="22"/>
      <c r="C262" s="8"/>
      <c r="D262" s="25"/>
    </row>
    <row r="263" spans="1:4" s="6" customFormat="1" ht="11.25" x14ac:dyDescent="0.2">
      <c r="A263" s="22"/>
      <c r="C263" s="8"/>
      <c r="D263" s="25"/>
    </row>
    <row r="264" spans="1:4" s="6" customFormat="1" ht="11.25" x14ac:dyDescent="0.2">
      <c r="A264" s="22"/>
      <c r="C264" s="24"/>
      <c r="D264" s="25"/>
    </row>
    <row r="265" spans="1:4" s="6" customFormat="1" ht="11.25" x14ac:dyDescent="0.2">
      <c r="A265" s="22"/>
      <c r="C265" s="24"/>
      <c r="D265" s="25"/>
    </row>
    <row r="266" spans="1:4" s="6" customFormat="1" ht="11.25" x14ac:dyDescent="0.2">
      <c r="A266" s="22"/>
      <c r="C266" s="24"/>
      <c r="D266" s="25"/>
    </row>
    <row r="267" spans="1:4" s="6" customFormat="1" ht="11.25" x14ac:dyDescent="0.2">
      <c r="A267" s="22"/>
      <c r="C267" s="24"/>
      <c r="D267" s="25"/>
    </row>
    <row r="268" spans="1:4" s="6" customFormat="1" ht="11.25" x14ac:dyDescent="0.2">
      <c r="A268" s="12"/>
      <c r="C268" s="24"/>
      <c r="D268" s="24"/>
    </row>
    <row r="269" spans="1:4" s="6" customFormat="1" ht="11.25" x14ac:dyDescent="0.2">
      <c r="A269" s="12"/>
      <c r="C269" s="27"/>
      <c r="D269" s="24"/>
    </row>
    <row r="270" spans="1:4" s="6" customFormat="1" ht="11.25" x14ac:dyDescent="0.2">
      <c r="A270" s="12"/>
      <c r="C270" s="27"/>
      <c r="D270" s="24"/>
    </row>
    <row r="271" spans="1:4" s="6" customFormat="1" ht="11.25" x14ac:dyDescent="0.2">
      <c r="A271" s="12"/>
      <c r="C271" s="27"/>
      <c r="D271" s="24"/>
    </row>
    <row r="272" spans="1:4" s="6" customFormat="1" ht="11.25" x14ac:dyDescent="0.2">
      <c r="A272" s="12"/>
      <c r="C272" s="27"/>
      <c r="D272" s="24"/>
    </row>
    <row r="273" spans="1:4" s="6" customFormat="1" ht="11.25" x14ac:dyDescent="0.2">
      <c r="A273" s="12"/>
      <c r="C273" s="27"/>
      <c r="D273" s="24"/>
    </row>
    <row r="274" spans="1:4" s="6" customFormat="1" ht="11.25" x14ac:dyDescent="0.2">
      <c r="A274" s="12"/>
      <c r="C274" s="27"/>
      <c r="D274" s="24"/>
    </row>
    <row r="275" spans="1:4" s="6" customFormat="1" ht="11.25" x14ac:dyDescent="0.2">
      <c r="A275" s="12"/>
      <c r="C275" s="27"/>
      <c r="D275" s="24"/>
    </row>
    <row r="276" spans="1:4" s="6" customFormat="1" ht="11.25" x14ac:dyDescent="0.2">
      <c r="A276" s="12"/>
      <c r="C276" s="27"/>
      <c r="D276" s="24"/>
    </row>
    <row r="277" spans="1:4" s="6" customFormat="1" ht="11.25" x14ac:dyDescent="0.2">
      <c r="A277" s="12"/>
      <c r="C277" s="27"/>
      <c r="D277" s="24"/>
    </row>
    <row r="278" spans="1:4" s="6" customFormat="1" ht="11.25" x14ac:dyDescent="0.2">
      <c r="A278" s="12"/>
      <c r="C278" s="27"/>
      <c r="D278" s="24"/>
    </row>
    <row r="279" spans="1:4" s="6" customFormat="1" ht="11.25" x14ac:dyDescent="0.2">
      <c r="A279" s="12"/>
      <c r="C279" s="27"/>
      <c r="D279" s="24"/>
    </row>
    <row r="280" spans="1:4" s="6" customFormat="1" ht="11.25" x14ac:dyDescent="0.2">
      <c r="A280" s="12"/>
      <c r="C280" s="27"/>
      <c r="D280" s="24"/>
    </row>
    <row r="281" spans="1:4" s="6" customFormat="1" ht="11.25" x14ac:dyDescent="0.2">
      <c r="A281" s="12"/>
      <c r="C281" s="27"/>
      <c r="D281" s="24"/>
    </row>
    <row r="282" spans="1:4" s="6" customFormat="1" ht="11.25" x14ac:dyDescent="0.2">
      <c r="A282" s="12"/>
      <c r="C282" s="27"/>
      <c r="D282" s="24"/>
    </row>
    <row r="283" spans="1:4" s="6" customFormat="1" ht="11.25" x14ac:dyDescent="0.2">
      <c r="A283" s="12"/>
      <c r="C283" s="27"/>
      <c r="D283" s="24"/>
    </row>
    <row r="284" spans="1:4" s="6" customFormat="1" ht="11.25" x14ac:dyDescent="0.2">
      <c r="A284" s="12"/>
      <c r="C284" s="27"/>
      <c r="D284" s="24"/>
    </row>
    <row r="285" spans="1:4" s="6" customFormat="1" ht="11.25" x14ac:dyDescent="0.2">
      <c r="A285" s="12"/>
      <c r="C285" s="27"/>
      <c r="D285" s="24"/>
    </row>
    <row r="286" spans="1:4" s="6" customFormat="1" ht="11.25" x14ac:dyDescent="0.2">
      <c r="A286" s="12"/>
      <c r="C286" s="27"/>
      <c r="D286" s="24"/>
    </row>
    <row r="287" spans="1:4" s="6" customFormat="1" ht="11.25" x14ac:dyDescent="0.2">
      <c r="A287" s="12"/>
      <c r="C287" s="27"/>
      <c r="D287" s="24"/>
    </row>
    <row r="288" spans="1:4" s="6" customFormat="1" ht="11.25" x14ac:dyDescent="0.2">
      <c r="A288" s="12"/>
      <c r="C288" s="27"/>
      <c r="D288" s="24"/>
    </row>
    <row r="289" spans="1:4" s="6" customFormat="1" ht="11.25" x14ac:dyDescent="0.2">
      <c r="A289" s="12"/>
      <c r="C289" s="27"/>
      <c r="D289" s="24"/>
    </row>
    <row r="290" spans="1:4" s="6" customFormat="1" ht="11.25" x14ac:dyDescent="0.2">
      <c r="A290" s="12"/>
      <c r="C290" s="27"/>
      <c r="D290" s="24"/>
    </row>
    <row r="291" spans="1:4" s="6" customFormat="1" ht="11.25" x14ac:dyDescent="0.2">
      <c r="A291" s="12"/>
      <c r="C291" s="27"/>
      <c r="D291" s="24"/>
    </row>
    <row r="292" spans="1:4" s="6" customFormat="1" ht="11.25" x14ac:dyDescent="0.2">
      <c r="A292" s="12"/>
      <c r="C292" s="27"/>
      <c r="D292" s="24"/>
    </row>
    <row r="293" spans="1:4" s="6" customFormat="1" ht="11.25" x14ac:dyDescent="0.2">
      <c r="A293" s="12"/>
      <c r="C293" s="27"/>
      <c r="D293" s="24"/>
    </row>
    <row r="294" spans="1:4" s="6" customFormat="1" ht="11.25" x14ac:dyDescent="0.2">
      <c r="A294" s="12"/>
      <c r="C294" s="27"/>
      <c r="D294" s="24"/>
    </row>
    <row r="295" spans="1:4" s="6" customFormat="1" ht="11.25" x14ac:dyDescent="0.2">
      <c r="A295" s="12"/>
      <c r="C295" s="27"/>
      <c r="D295" s="24"/>
    </row>
    <row r="296" spans="1:4" s="6" customFormat="1" ht="11.25" x14ac:dyDescent="0.2">
      <c r="A296" s="12"/>
      <c r="C296" s="27"/>
      <c r="D296" s="24"/>
    </row>
    <row r="297" spans="1:4" s="6" customFormat="1" ht="11.25" x14ac:dyDescent="0.2">
      <c r="A297" s="12"/>
      <c r="C297" s="27"/>
      <c r="D297" s="24"/>
    </row>
    <row r="298" spans="1:4" s="6" customFormat="1" ht="11.25" x14ac:dyDescent="0.2">
      <c r="A298" s="12"/>
      <c r="C298" s="27"/>
      <c r="D298" s="24"/>
    </row>
    <row r="299" spans="1:4" s="6" customFormat="1" ht="11.25" x14ac:dyDescent="0.2">
      <c r="A299" s="12"/>
      <c r="C299" s="27"/>
      <c r="D299" s="24"/>
    </row>
    <row r="300" spans="1:4" s="6" customFormat="1" ht="11.25" x14ac:dyDescent="0.2">
      <c r="A300" s="12"/>
      <c r="C300" s="27"/>
      <c r="D300" s="24"/>
    </row>
    <row r="301" spans="1:4" s="6" customFormat="1" ht="11.25" x14ac:dyDescent="0.2">
      <c r="A301" s="12"/>
      <c r="C301" s="27"/>
      <c r="D301" s="24"/>
    </row>
    <row r="302" spans="1:4" s="6" customFormat="1" ht="11.25" x14ac:dyDescent="0.2">
      <c r="A302" s="12"/>
      <c r="C302" s="27"/>
      <c r="D302" s="24"/>
    </row>
    <row r="303" spans="1:4" s="6" customFormat="1" ht="11.25" x14ac:dyDescent="0.2">
      <c r="A303" s="12"/>
      <c r="C303" s="27"/>
      <c r="D303" s="24"/>
    </row>
    <row r="304" spans="1:4" s="6" customFormat="1" ht="11.25" x14ac:dyDescent="0.2">
      <c r="A304" s="12"/>
      <c r="C304" s="27"/>
      <c r="D304" s="24"/>
    </row>
    <row r="305" spans="1:4" s="6" customFormat="1" ht="11.25" x14ac:dyDescent="0.2">
      <c r="A305" s="12"/>
      <c r="C305" s="24"/>
      <c r="D305" s="25"/>
    </row>
    <row r="306" spans="1:4" s="6" customFormat="1" ht="11.25" x14ac:dyDescent="0.2">
      <c r="A306" s="12"/>
      <c r="C306" s="24"/>
      <c r="D306" s="25"/>
    </row>
    <row r="307" spans="1:4" s="6" customFormat="1" ht="11.25" x14ac:dyDescent="0.2">
      <c r="A307" s="12"/>
      <c r="C307" s="24"/>
      <c r="D307" s="25"/>
    </row>
    <row r="308" spans="1:4" s="6" customFormat="1" ht="11.25" x14ac:dyDescent="0.2">
      <c r="A308" s="12"/>
      <c r="C308" s="24"/>
      <c r="D308" s="25"/>
    </row>
    <row r="309" spans="1:4" s="6" customFormat="1" ht="11.25" x14ac:dyDescent="0.2">
      <c r="A309" s="12"/>
      <c r="C309" s="24"/>
      <c r="D309" s="25"/>
    </row>
    <row r="310" spans="1:4" s="6" customFormat="1" ht="11.25" x14ac:dyDescent="0.2">
      <c r="A310" s="12"/>
      <c r="C310" s="24"/>
      <c r="D310" s="25"/>
    </row>
    <row r="311" spans="1:4" s="6" customFormat="1" ht="11.25" x14ac:dyDescent="0.2">
      <c r="A311" s="12"/>
      <c r="C311" s="24"/>
      <c r="D311" s="25"/>
    </row>
    <row r="312" spans="1:4" s="6" customFormat="1" ht="15.75" x14ac:dyDescent="0.25">
      <c r="A312" s="7"/>
      <c r="B312" s="1"/>
      <c r="C312" s="24"/>
      <c r="D312" s="25"/>
    </row>
    <row r="313" spans="1:4" s="6" customFormat="1" ht="11.25" x14ac:dyDescent="0.2">
      <c r="A313" s="12"/>
      <c r="B313" s="33"/>
      <c r="C313" s="24"/>
      <c r="D313" s="25"/>
    </row>
    <row r="314" spans="1:4" s="6" customFormat="1" ht="11.25" x14ac:dyDescent="0.2">
      <c r="A314" s="12"/>
      <c r="B314" s="33"/>
      <c r="C314" s="24"/>
      <c r="D314" s="25"/>
    </row>
    <row r="315" spans="1:4" s="6" customFormat="1" ht="11.25" x14ac:dyDescent="0.2">
      <c r="A315" s="12"/>
      <c r="C315" s="24"/>
      <c r="D315" s="25"/>
    </row>
    <row r="316" spans="1:4" s="6" customFormat="1" ht="11.25" x14ac:dyDescent="0.2">
      <c r="A316" s="12"/>
      <c r="C316" s="24"/>
      <c r="D316" s="25"/>
    </row>
    <row r="317" spans="1:4" s="6" customFormat="1" ht="11.25" x14ac:dyDescent="0.2">
      <c r="A317" s="12"/>
      <c r="C317" s="24"/>
      <c r="D317" s="40"/>
    </row>
    <row r="318" spans="1:4" s="6" customFormat="1" ht="15.75" x14ac:dyDescent="0.25">
      <c r="A318" s="12"/>
      <c r="C318" s="24"/>
      <c r="D318" s="46"/>
    </row>
    <row r="319" spans="1:4" s="6" customFormat="1" ht="11.25" x14ac:dyDescent="0.2">
      <c r="A319" s="12"/>
      <c r="C319" s="24"/>
      <c r="D319" s="25"/>
    </row>
    <row r="320" spans="1:4" s="6" customFormat="1" x14ac:dyDescent="0.2">
      <c r="A320" s="12"/>
      <c r="C320" s="24"/>
      <c r="D320" s="47"/>
    </row>
    <row r="321" spans="1:4" s="6" customFormat="1" ht="11.25" x14ac:dyDescent="0.2">
      <c r="A321" s="12"/>
      <c r="B321" s="33"/>
      <c r="C321" s="24"/>
      <c r="D321" s="25"/>
    </row>
    <row r="322" spans="1:4" s="39" customFormat="1" ht="11.25" x14ac:dyDescent="0.2">
      <c r="A322" s="12"/>
      <c r="B322" s="33"/>
      <c r="C322" s="24"/>
      <c r="D322" s="25"/>
    </row>
    <row r="323" spans="1:4" s="1" customFormat="1" ht="15.75" x14ac:dyDescent="0.25">
      <c r="A323" s="12"/>
      <c r="B323" s="33"/>
      <c r="C323" s="24"/>
      <c r="D323" s="25"/>
    </row>
    <row r="324" spans="1:4" s="6" customFormat="1" ht="11.25" x14ac:dyDescent="0.2">
      <c r="A324" s="12"/>
      <c r="B324" s="33"/>
      <c r="C324" s="24"/>
      <c r="D324" s="25"/>
    </row>
    <row r="325" spans="1:4" s="19" customFormat="1" x14ac:dyDescent="0.2">
      <c r="A325" s="12"/>
      <c r="B325" s="6"/>
      <c r="C325" s="24"/>
      <c r="D325" s="25"/>
    </row>
    <row r="326" spans="1:4" s="6" customFormat="1" ht="11.25" x14ac:dyDescent="0.2">
      <c r="A326" s="12"/>
      <c r="C326" s="24"/>
      <c r="D326" s="25"/>
    </row>
    <row r="327" spans="1:4" s="6" customFormat="1" ht="11.25" x14ac:dyDescent="0.2">
      <c r="A327" s="12"/>
      <c r="B327" s="33"/>
      <c r="C327" s="24"/>
      <c r="D327" s="25"/>
    </row>
    <row r="328" spans="1:4" s="6" customFormat="1" ht="11.25" x14ac:dyDescent="0.2">
      <c r="A328" s="12"/>
      <c r="C328" s="8"/>
      <c r="D328" s="25"/>
    </row>
    <row r="329" spans="1:4" s="6" customFormat="1" ht="11.25" x14ac:dyDescent="0.2">
      <c r="A329" s="12"/>
      <c r="C329" s="8"/>
      <c r="D329" s="25"/>
    </row>
    <row r="330" spans="1:4" s="6" customFormat="1" ht="11.25" x14ac:dyDescent="0.2">
      <c r="A330" s="12"/>
      <c r="C330" s="8"/>
      <c r="D330" s="24"/>
    </row>
    <row r="331" spans="1:4" s="6" customFormat="1" ht="11.25" x14ac:dyDescent="0.2">
      <c r="A331" s="12"/>
      <c r="C331" s="8"/>
      <c r="D331" s="24"/>
    </row>
    <row r="332" spans="1:4" s="6" customFormat="1" ht="11.25" x14ac:dyDescent="0.2">
      <c r="A332" s="12"/>
      <c r="C332" s="8"/>
      <c r="D332" s="24"/>
    </row>
    <row r="333" spans="1:4" s="6" customFormat="1" ht="11.25" x14ac:dyDescent="0.2">
      <c r="A333" s="12"/>
      <c r="C333" s="8"/>
      <c r="D333" s="25"/>
    </row>
    <row r="334" spans="1:4" s="6" customFormat="1" ht="11.25" x14ac:dyDescent="0.2">
      <c r="A334" s="12"/>
      <c r="C334" s="8"/>
      <c r="D334" s="25"/>
    </row>
    <row r="335" spans="1:4" s="6" customFormat="1" ht="11.25" x14ac:dyDescent="0.2">
      <c r="A335" s="12"/>
      <c r="C335" s="8"/>
      <c r="D335" s="25"/>
    </row>
    <row r="336" spans="1:4" s="6" customFormat="1" ht="11.25" x14ac:dyDescent="0.2">
      <c r="A336" s="12"/>
      <c r="C336" s="8"/>
      <c r="D336" s="25"/>
    </row>
    <row r="337" spans="1:4" s="6" customFormat="1" ht="11.25" x14ac:dyDescent="0.2">
      <c r="A337" s="12"/>
      <c r="C337" s="8"/>
      <c r="D337" s="25"/>
    </row>
    <row r="338" spans="1:4" s="6" customFormat="1" ht="11.25" x14ac:dyDescent="0.2">
      <c r="A338" s="12"/>
      <c r="C338" s="8"/>
      <c r="D338" s="25"/>
    </row>
    <row r="339" spans="1:4" s="6" customFormat="1" ht="11.25" x14ac:dyDescent="0.2">
      <c r="A339" s="12"/>
      <c r="C339" s="8"/>
      <c r="D339" s="25"/>
    </row>
    <row r="340" spans="1:4" s="6" customFormat="1" ht="11.25" x14ac:dyDescent="0.2">
      <c r="A340" s="12"/>
      <c r="C340" s="24"/>
      <c r="D340" s="25"/>
    </row>
    <row r="341" spans="1:4" s="6" customFormat="1" ht="11.25" x14ac:dyDescent="0.2">
      <c r="A341" s="12"/>
      <c r="C341" s="24"/>
      <c r="D341" s="25"/>
    </row>
    <row r="342" spans="1:4" s="6" customFormat="1" ht="11.25" x14ac:dyDescent="0.2">
      <c r="A342" s="12"/>
      <c r="B342" s="33"/>
      <c r="C342" s="24"/>
      <c r="D342" s="24"/>
    </row>
    <row r="343" spans="1:4" s="6" customFormat="1" ht="11.25" x14ac:dyDescent="0.2">
      <c r="A343" s="12"/>
      <c r="C343" s="24"/>
      <c r="D343" s="24"/>
    </row>
    <row r="344" spans="1:4" s="6" customFormat="1" x14ac:dyDescent="0.2">
      <c r="A344" s="12"/>
      <c r="B344" s="33"/>
      <c r="C344" s="24"/>
      <c r="D344" s="36"/>
    </row>
    <row r="345" spans="1:4" s="6" customFormat="1" ht="11.25" x14ac:dyDescent="0.2">
      <c r="A345" s="12"/>
      <c r="C345" s="24"/>
      <c r="D345" s="24"/>
    </row>
    <row r="346" spans="1:4" s="6" customFormat="1" ht="11.25" x14ac:dyDescent="0.2">
      <c r="A346" s="12"/>
      <c r="C346" s="24"/>
      <c r="D346" s="24"/>
    </row>
    <row r="347" spans="1:4" s="6" customFormat="1" ht="11.25" x14ac:dyDescent="0.2">
      <c r="A347" s="12"/>
      <c r="B347" s="34"/>
      <c r="C347" s="24"/>
      <c r="D347" s="24"/>
    </row>
    <row r="348" spans="1:4" s="6" customFormat="1" ht="11.25" x14ac:dyDescent="0.2">
      <c r="A348" s="12"/>
      <c r="C348" s="24"/>
      <c r="D348" s="24"/>
    </row>
    <row r="349" spans="1:4" s="19" customFormat="1" x14ac:dyDescent="0.2">
      <c r="A349" s="12"/>
      <c r="B349" s="6"/>
      <c r="C349" s="24"/>
      <c r="D349" s="24"/>
    </row>
    <row r="350" spans="1:4" s="6" customFormat="1" ht="11.25" x14ac:dyDescent="0.2">
      <c r="A350" s="12"/>
      <c r="C350" s="24"/>
      <c r="D350" s="24"/>
    </row>
    <row r="351" spans="1:4" s="6" customFormat="1" ht="11.25" x14ac:dyDescent="0.2">
      <c r="A351" s="12"/>
      <c r="B351" s="30"/>
      <c r="C351" s="24"/>
      <c r="D351" s="24"/>
    </row>
    <row r="352" spans="1:4" s="6" customFormat="1" x14ac:dyDescent="0.2">
      <c r="A352" s="48"/>
      <c r="B352" s="30"/>
      <c r="C352" s="24"/>
      <c r="D352" s="24"/>
    </row>
    <row r="353" spans="1:4" s="6" customFormat="1" x14ac:dyDescent="0.2">
      <c r="A353" s="48"/>
      <c r="C353" s="24"/>
      <c r="D353" s="24"/>
    </row>
    <row r="354" spans="1:4" s="6" customFormat="1" x14ac:dyDescent="0.2">
      <c r="A354" s="48"/>
      <c r="C354" s="24"/>
      <c r="D354" s="24"/>
    </row>
    <row r="355" spans="1:4" s="6" customFormat="1" x14ac:dyDescent="0.2">
      <c r="A355" s="48"/>
      <c r="C355" s="24"/>
      <c r="D355" s="24"/>
    </row>
    <row r="356" spans="1:4" s="6" customFormat="1" x14ac:dyDescent="0.2">
      <c r="A356" s="48"/>
      <c r="C356" s="8"/>
      <c r="D356" s="24"/>
    </row>
    <row r="357" spans="1:4" s="19" customFormat="1" x14ac:dyDescent="0.2">
      <c r="A357" s="48"/>
      <c r="B357" s="6"/>
      <c r="C357" s="8"/>
      <c r="D357" s="24"/>
    </row>
    <row r="358" spans="1:4" s="19" customFormat="1" x14ac:dyDescent="0.2">
      <c r="A358" s="48"/>
      <c r="B358" s="6"/>
      <c r="C358" s="8"/>
      <c r="D358" s="24"/>
    </row>
    <row r="359" spans="1:4" s="19" customFormat="1" x14ac:dyDescent="0.2">
      <c r="A359" s="12"/>
      <c r="B359" s="6"/>
      <c r="C359" s="8"/>
      <c r="D359" s="24"/>
    </row>
    <row r="360" spans="1:4" s="19" customFormat="1" x14ac:dyDescent="0.2">
      <c r="A360" s="12"/>
      <c r="B360" s="6"/>
      <c r="C360" s="8"/>
      <c r="D360" s="24"/>
    </row>
    <row r="361" spans="1:4" s="19" customFormat="1" x14ac:dyDescent="0.2">
      <c r="A361" s="35"/>
      <c r="B361" s="6"/>
      <c r="C361" s="8"/>
      <c r="D361" s="24"/>
    </row>
    <row r="362" spans="1:4" s="19" customFormat="1" x14ac:dyDescent="0.2">
      <c r="A362" s="35"/>
      <c r="B362" s="6"/>
      <c r="C362" s="8"/>
      <c r="D362" s="24"/>
    </row>
    <row r="363" spans="1:4" s="19" customFormat="1" x14ac:dyDescent="0.2">
      <c r="A363" s="35"/>
      <c r="B363" s="6"/>
      <c r="C363" s="8"/>
      <c r="D363" s="24"/>
    </row>
    <row r="364" spans="1:4" s="6" customFormat="1" ht="11.25" x14ac:dyDescent="0.2">
      <c r="A364" s="22"/>
      <c r="C364" s="24"/>
      <c r="D364" s="24"/>
    </row>
    <row r="365" spans="1:4" s="6" customFormat="1" ht="11.25" x14ac:dyDescent="0.2">
      <c r="A365" s="49"/>
      <c r="C365" s="24"/>
      <c r="D365" s="40"/>
    </row>
    <row r="366" spans="1:4" s="6" customFormat="1" x14ac:dyDescent="0.2">
      <c r="A366" s="12"/>
      <c r="B366" s="31"/>
      <c r="C366" s="24"/>
      <c r="D366" s="24"/>
    </row>
    <row r="367" spans="1:4" s="6" customFormat="1" ht="11.25" x14ac:dyDescent="0.2">
      <c r="A367" s="12"/>
      <c r="C367" s="24"/>
      <c r="D367" s="25"/>
    </row>
    <row r="368" spans="1:4" s="6" customFormat="1" x14ac:dyDescent="0.2">
      <c r="A368" s="35"/>
      <c r="B368" s="37"/>
      <c r="C368" s="24"/>
      <c r="D368" s="25"/>
    </row>
    <row r="369" spans="1:4" s="6" customFormat="1" ht="11.25" x14ac:dyDescent="0.2">
      <c r="A369" s="12"/>
      <c r="C369" s="24"/>
      <c r="D369" s="25"/>
    </row>
    <row r="370" spans="1:4" s="39" customFormat="1" ht="11.25" x14ac:dyDescent="0.2">
      <c r="A370" s="12"/>
      <c r="B370" s="6"/>
      <c r="C370" s="24"/>
      <c r="D370" s="25"/>
    </row>
    <row r="371" spans="1:4" s="6" customFormat="1" ht="11.25" x14ac:dyDescent="0.2">
      <c r="A371" s="12"/>
      <c r="C371" s="24"/>
      <c r="D371" s="25"/>
    </row>
    <row r="372" spans="1:4" s="6" customFormat="1" x14ac:dyDescent="0.2">
      <c r="A372" s="35"/>
      <c r="B372" s="37"/>
      <c r="C372" s="24"/>
      <c r="D372" s="25"/>
    </row>
    <row r="373" spans="1:4" s="6" customFormat="1" ht="11.25" x14ac:dyDescent="0.2">
      <c r="A373" s="12"/>
      <c r="C373" s="24"/>
      <c r="D373" s="25"/>
    </row>
    <row r="374" spans="1:4" s="6" customFormat="1" ht="11.25" x14ac:dyDescent="0.2">
      <c r="A374" s="12"/>
      <c r="C374" s="24"/>
      <c r="D374" s="25"/>
    </row>
    <row r="375" spans="1:4" s="6" customFormat="1" ht="11.25" x14ac:dyDescent="0.2">
      <c r="A375" s="38"/>
      <c r="B375" s="39"/>
      <c r="C375" s="40"/>
      <c r="D375" s="40"/>
    </row>
    <row r="376" spans="1:4" s="6" customFormat="1" ht="11.25" x14ac:dyDescent="0.2">
      <c r="A376" s="38"/>
      <c r="B376" s="39"/>
      <c r="C376" s="40"/>
      <c r="D376" s="50"/>
    </row>
    <row r="377" spans="1:4" s="6" customFormat="1" ht="11.25" x14ac:dyDescent="0.2">
      <c r="A377" s="38"/>
      <c r="B377" s="17"/>
      <c r="C377" s="27"/>
      <c r="D377" s="27"/>
    </row>
    <row r="378" spans="1:4" s="6" customFormat="1" ht="11.25" x14ac:dyDescent="0.2">
      <c r="A378" s="38"/>
      <c r="B378" s="17"/>
      <c r="C378" s="27"/>
      <c r="D378" s="51"/>
    </row>
    <row r="379" spans="1:4" s="6" customFormat="1" ht="11.25" x14ac:dyDescent="0.2">
      <c r="A379" s="38"/>
      <c r="B379" s="39"/>
      <c r="C379" s="146"/>
      <c r="D379" s="146"/>
    </row>
    <row r="380" spans="1:4" s="39" customFormat="1" ht="11.25" x14ac:dyDescent="0.2">
      <c r="A380" s="38"/>
      <c r="C380" s="44"/>
      <c r="D380" s="44"/>
    </row>
    <row r="381" spans="1:4" s="39" customFormat="1" ht="11.25" x14ac:dyDescent="0.2">
      <c r="A381" s="38"/>
      <c r="C381" s="147"/>
      <c r="D381" s="147"/>
    </row>
    <row r="382" spans="1:4" s="39" customFormat="1" ht="11.25" x14ac:dyDescent="0.2">
      <c r="A382" s="12"/>
      <c r="B382" s="6"/>
      <c r="C382" s="8"/>
      <c r="D382" s="25"/>
    </row>
    <row r="383" spans="1:4" s="39" customFormat="1" ht="11.25" x14ac:dyDescent="0.2">
      <c r="A383" s="12"/>
      <c r="B383" s="6"/>
      <c r="C383" s="24"/>
      <c r="D383" s="25"/>
    </row>
    <row r="384" spans="1:4" s="39" customFormat="1" x14ac:dyDescent="0.2">
      <c r="A384" s="13"/>
      <c r="B384" s="31"/>
      <c r="C384" s="148"/>
      <c r="D384" s="148"/>
    </row>
    <row r="385" spans="1:4" s="39" customFormat="1" x14ac:dyDescent="0.2">
      <c r="A385" s="13"/>
      <c r="B385" s="31"/>
      <c r="C385" s="27"/>
      <c r="D385" s="24"/>
    </row>
    <row r="386" spans="1:4" s="39" customFormat="1" x14ac:dyDescent="0.2">
      <c r="A386" s="13"/>
      <c r="B386" s="31"/>
      <c r="C386" s="27"/>
      <c r="D386" s="24"/>
    </row>
    <row r="387" spans="1:4" s="6" customFormat="1" x14ac:dyDescent="0.2">
      <c r="A387" s="13"/>
      <c r="B387" s="31"/>
      <c r="C387" s="27"/>
      <c r="D387" s="24"/>
    </row>
    <row r="388" spans="1:4" s="6" customFormat="1" x14ac:dyDescent="0.2">
      <c r="A388" s="13"/>
      <c r="B388" s="31"/>
      <c r="C388" s="27"/>
      <c r="D388" s="24"/>
    </row>
    <row r="389" spans="1:4" s="6" customFormat="1" x14ac:dyDescent="0.2">
      <c r="A389" s="13"/>
      <c r="B389" s="31"/>
      <c r="C389" s="27"/>
      <c r="D389" s="24"/>
    </row>
    <row r="390" spans="1:4" s="6" customFormat="1" x14ac:dyDescent="0.2">
      <c r="A390" s="13"/>
      <c r="B390" s="31"/>
      <c r="C390" s="27"/>
      <c r="D390" s="24"/>
    </row>
    <row r="391" spans="1:4" s="6" customFormat="1" x14ac:dyDescent="0.2">
      <c r="A391" s="13"/>
      <c r="B391" s="31"/>
      <c r="C391" s="27"/>
      <c r="D391" s="24"/>
    </row>
    <row r="392" spans="1:4" s="6" customFormat="1" x14ac:dyDescent="0.2">
      <c r="A392" s="13"/>
      <c r="B392" s="31"/>
      <c r="C392" s="27"/>
      <c r="D392" s="24"/>
    </row>
    <row r="393" spans="1:4" s="6" customFormat="1" x14ac:dyDescent="0.2">
      <c r="A393" s="13"/>
    </row>
    <row r="394" spans="1:4" s="6" customFormat="1" ht="11.25" x14ac:dyDescent="0.2">
      <c r="A394" s="12"/>
      <c r="C394" s="8"/>
      <c r="D394" s="24"/>
    </row>
    <row r="395" spans="1:4" s="6" customFormat="1" ht="11.25" x14ac:dyDescent="0.2">
      <c r="A395" s="12"/>
      <c r="C395" s="8"/>
      <c r="D395" s="24"/>
    </row>
    <row r="396" spans="1:4" s="6" customFormat="1" ht="11.25" x14ac:dyDescent="0.2">
      <c r="A396" s="12"/>
      <c r="C396" s="8"/>
      <c r="D396" s="24"/>
    </row>
    <row r="397" spans="1:4" s="6" customFormat="1" x14ac:dyDescent="0.2">
      <c r="A397" s="13"/>
    </row>
    <row r="398" spans="1:4" s="6" customFormat="1" x14ac:dyDescent="0.2">
      <c r="A398" s="13"/>
    </row>
    <row r="399" spans="1:4" s="6" customFormat="1" ht="12" customHeight="1" x14ac:dyDescent="0.2">
      <c r="A399" s="13"/>
    </row>
    <row r="400" spans="1:4" s="6" customFormat="1" ht="12" customHeight="1" x14ac:dyDescent="0.2">
      <c r="A400" s="13"/>
    </row>
    <row r="401" spans="1:4" s="6" customFormat="1" ht="12" customHeight="1" x14ac:dyDescent="0.2">
      <c r="A401" s="13"/>
    </row>
    <row r="402" spans="1:4" s="6" customFormat="1" x14ac:dyDescent="0.2">
      <c r="A402" s="13"/>
    </row>
    <row r="403" spans="1:4" s="6" customFormat="1" x14ac:dyDescent="0.2">
      <c r="A403" s="13"/>
    </row>
    <row r="404" spans="1:4" s="6" customFormat="1" x14ac:dyDescent="0.2">
      <c r="A404" s="13"/>
    </row>
    <row r="405" spans="1:4" s="6" customFormat="1" x14ac:dyDescent="0.2">
      <c r="A405" s="13"/>
    </row>
    <row r="406" spans="1:4" s="6" customFormat="1" x14ac:dyDescent="0.2">
      <c r="A406" s="13"/>
      <c r="B406" s="31"/>
      <c r="C406" s="27"/>
      <c r="D406" s="24"/>
    </row>
    <row r="407" spans="1:4" s="6" customFormat="1" ht="15.75" x14ac:dyDescent="0.25">
      <c r="A407" s="7"/>
      <c r="B407" s="1"/>
      <c r="C407" s="27"/>
      <c r="D407" s="24"/>
    </row>
    <row r="408" spans="1:4" s="6" customFormat="1" x14ac:dyDescent="0.2">
      <c r="A408" s="13"/>
      <c r="B408" s="31"/>
      <c r="C408" s="27"/>
      <c r="D408" s="24"/>
    </row>
    <row r="409" spans="1:4" s="6" customFormat="1" x14ac:dyDescent="0.2">
      <c r="A409" s="13"/>
      <c r="B409" s="31"/>
      <c r="C409" s="27"/>
      <c r="D409" s="24"/>
    </row>
    <row r="410" spans="1:4" s="6" customFormat="1" x14ac:dyDescent="0.2">
      <c r="A410" s="13"/>
      <c r="B410" s="31"/>
      <c r="C410" s="27"/>
      <c r="D410" s="24"/>
    </row>
    <row r="411" spans="1:4" s="6" customFormat="1" x14ac:dyDescent="0.2">
      <c r="A411" s="13"/>
      <c r="B411" s="31"/>
      <c r="C411" s="27"/>
      <c r="D411" s="24"/>
    </row>
    <row r="412" spans="1:4" s="6" customFormat="1" x14ac:dyDescent="0.2">
      <c r="A412" s="13"/>
      <c r="B412" s="31"/>
      <c r="C412" s="27"/>
      <c r="D412" s="24"/>
    </row>
    <row r="413" spans="1:4" s="6" customFormat="1" x14ac:dyDescent="0.2">
      <c r="A413" s="13"/>
      <c r="B413" s="31"/>
      <c r="C413" s="27"/>
      <c r="D413" s="24"/>
    </row>
    <row r="414" spans="1:4" s="6" customFormat="1" x14ac:dyDescent="0.2">
      <c r="A414" s="13"/>
      <c r="B414" s="31"/>
      <c r="C414" s="27"/>
      <c r="D414" s="24"/>
    </row>
    <row r="415" spans="1:4" s="6" customFormat="1" x14ac:dyDescent="0.2">
      <c r="A415" s="13"/>
      <c r="B415" s="31"/>
      <c r="C415" s="27"/>
      <c r="D415" s="24"/>
    </row>
    <row r="416" spans="1:4" s="6" customFormat="1" x14ac:dyDescent="0.2">
      <c r="A416" s="13"/>
      <c r="B416" s="31"/>
      <c r="C416" s="27"/>
      <c r="D416" s="24"/>
    </row>
    <row r="417" spans="1:4" s="6" customFormat="1" x14ac:dyDescent="0.2">
      <c r="A417" s="13"/>
      <c r="B417" s="31"/>
      <c r="C417" s="27"/>
      <c r="D417" s="24"/>
    </row>
    <row r="418" spans="1:4" s="6" customFormat="1" x14ac:dyDescent="0.2">
      <c r="A418" s="13"/>
      <c r="B418" s="31"/>
      <c r="C418" s="27"/>
      <c r="D418" s="24"/>
    </row>
    <row r="419" spans="1:4" s="6" customFormat="1" x14ac:dyDescent="0.2">
      <c r="A419" s="13"/>
      <c r="B419" s="31"/>
      <c r="C419" s="27"/>
      <c r="D419" s="24"/>
    </row>
    <row r="420" spans="1:4" s="6" customFormat="1" x14ac:dyDescent="0.2">
      <c r="A420" s="13"/>
      <c r="B420" s="31"/>
      <c r="C420" s="27"/>
      <c r="D420" s="24"/>
    </row>
    <row r="421" spans="1:4" s="6" customFormat="1" x14ac:dyDescent="0.2">
      <c r="A421" s="13"/>
      <c r="B421" s="31"/>
      <c r="C421" s="27"/>
      <c r="D421" s="24"/>
    </row>
    <row r="422" spans="1:4" s="6" customFormat="1" x14ac:dyDescent="0.2">
      <c r="A422" s="13"/>
      <c r="B422" s="31"/>
      <c r="C422" s="27"/>
      <c r="D422" s="24"/>
    </row>
    <row r="423" spans="1:4" s="6" customFormat="1" x14ac:dyDescent="0.2">
      <c r="A423" s="13"/>
      <c r="B423" s="31"/>
      <c r="C423" s="27"/>
      <c r="D423" s="24"/>
    </row>
    <row r="424" spans="1:4" s="6" customFormat="1" x14ac:dyDescent="0.2">
      <c r="A424" s="13"/>
      <c r="B424" s="31"/>
      <c r="C424" s="27"/>
      <c r="D424" s="24"/>
    </row>
    <row r="425" spans="1:4" s="6" customFormat="1" x14ac:dyDescent="0.2">
      <c r="A425" s="13"/>
      <c r="B425" s="31"/>
      <c r="C425" s="27"/>
      <c r="D425" s="24"/>
    </row>
    <row r="426" spans="1:4" s="6" customFormat="1" x14ac:dyDescent="0.2">
      <c r="A426" s="13"/>
      <c r="B426" s="31"/>
      <c r="C426" s="27"/>
      <c r="D426" s="24"/>
    </row>
    <row r="427" spans="1:4" s="6" customFormat="1" x14ac:dyDescent="0.2">
      <c r="A427" s="13"/>
      <c r="B427" s="31"/>
      <c r="C427" s="27"/>
      <c r="D427" s="24"/>
    </row>
    <row r="428" spans="1:4" s="6" customFormat="1" x14ac:dyDescent="0.2">
      <c r="A428" s="13"/>
      <c r="B428" s="31"/>
      <c r="C428" s="27"/>
      <c r="D428" s="24"/>
    </row>
    <row r="429" spans="1:4" s="6" customFormat="1" x14ac:dyDescent="0.2">
      <c r="A429" s="13"/>
      <c r="B429" s="31"/>
      <c r="C429" s="27"/>
      <c r="D429" s="24"/>
    </row>
    <row r="430" spans="1:4" s="6" customFormat="1" x14ac:dyDescent="0.2">
      <c r="A430" s="13"/>
      <c r="B430" s="31"/>
      <c r="C430" s="27"/>
      <c r="D430" s="24"/>
    </row>
    <row r="431" spans="1:4" s="6" customFormat="1" x14ac:dyDescent="0.2">
      <c r="A431" s="13"/>
      <c r="B431" s="31"/>
      <c r="C431" s="27"/>
      <c r="D431" s="24"/>
    </row>
    <row r="432" spans="1:4" s="6" customFormat="1" x14ac:dyDescent="0.2">
      <c r="A432" s="13"/>
      <c r="B432" s="31"/>
      <c r="C432" s="27"/>
      <c r="D432" s="24"/>
    </row>
    <row r="433" spans="1:4" s="6" customFormat="1" x14ac:dyDescent="0.2">
      <c r="A433" s="13"/>
      <c r="B433" s="31"/>
      <c r="C433" s="27"/>
      <c r="D433" s="24"/>
    </row>
    <row r="434" spans="1:4" s="6" customFormat="1" x14ac:dyDescent="0.2">
      <c r="A434" s="13"/>
      <c r="B434" s="31"/>
      <c r="C434" s="27"/>
      <c r="D434" s="24"/>
    </row>
    <row r="435" spans="1:4" s="6" customFormat="1" x14ac:dyDescent="0.2">
      <c r="A435" s="13"/>
      <c r="B435" s="31"/>
      <c r="C435" s="27"/>
      <c r="D435" s="24"/>
    </row>
    <row r="436" spans="1:4" s="6" customFormat="1" x14ac:dyDescent="0.2">
      <c r="A436" s="13"/>
      <c r="B436" s="31"/>
      <c r="C436" s="27"/>
      <c r="D436" s="24"/>
    </row>
    <row r="437" spans="1:4" s="6" customFormat="1" x14ac:dyDescent="0.2">
      <c r="A437" s="13"/>
      <c r="B437" s="31"/>
      <c r="C437" s="27"/>
      <c r="D437" s="24"/>
    </row>
    <row r="438" spans="1:4" s="6" customFormat="1" x14ac:dyDescent="0.2">
      <c r="A438" s="13"/>
      <c r="B438" s="31"/>
      <c r="C438" s="27"/>
      <c r="D438" s="24"/>
    </row>
    <row r="439" spans="1:4" s="6" customFormat="1" x14ac:dyDescent="0.2">
      <c r="A439" s="13"/>
      <c r="B439" s="31"/>
      <c r="C439" s="27"/>
      <c r="D439" s="24"/>
    </row>
    <row r="440" spans="1:4" s="6" customFormat="1" x14ac:dyDescent="0.2">
      <c r="A440" s="13"/>
      <c r="B440" s="31"/>
      <c r="C440" s="27"/>
      <c r="D440" s="24"/>
    </row>
    <row r="441" spans="1:4" s="6" customFormat="1" x14ac:dyDescent="0.2">
      <c r="A441" s="13"/>
      <c r="B441" s="31"/>
      <c r="C441" s="27"/>
      <c r="D441" s="24"/>
    </row>
    <row r="442" spans="1:4" s="6" customFormat="1" x14ac:dyDescent="0.2">
      <c r="A442" s="13"/>
      <c r="B442" s="31"/>
      <c r="C442" s="27"/>
      <c r="D442" s="24"/>
    </row>
    <row r="443" spans="1:4" s="6" customFormat="1" x14ac:dyDescent="0.2">
      <c r="A443" s="13"/>
      <c r="B443" s="31"/>
      <c r="C443" s="27"/>
      <c r="D443" s="24"/>
    </row>
    <row r="444" spans="1:4" s="6" customFormat="1" x14ac:dyDescent="0.2">
      <c r="A444" s="13"/>
      <c r="B444" s="31"/>
      <c r="C444" s="27"/>
      <c r="D444" s="24"/>
    </row>
    <row r="445" spans="1:4" s="6" customFormat="1" x14ac:dyDescent="0.2">
      <c r="A445" s="13"/>
      <c r="B445" s="31"/>
      <c r="C445" s="27"/>
      <c r="D445" s="24"/>
    </row>
    <row r="446" spans="1:4" s="6" customFormat="1" x14ac:dyDescent="0.2">
      <c r="A446" s="13"/>
      <c r="B446" s="31"/>
      <c r="C446" s="27"/>
      <c r="D446" s="24"/>
    </row>
    <row r="447" spans="1:4" s="6" customFormat="1" x14ac:dyDescent="0.2">
      <c r="A447" s="13"/>
      <c r="B447" s="31"/>
      <c r="C447" s="27"/>
      <c r="D447" s="24"/>
    </row>
    <row r="448" spans="1:4" s="6" customFormat="1" x14ac:dyDescent="0.2">
      <c r="A448" s="13"/>
      <c r="B448" s="31"/>
      <c r="C448" s="27"/>
      <c r="D448" s="24"/>
    </row>
    <row r="449" spans="1:4" s="6" customFormat="1" x14ac:dyDescent="0.2">
      <c r="A449" s="13"/>
      <c r="B449" s="31"/>
      <c r="C449" s="27"/>
      <c r="D449" s="24"/>
    </row>
    <row r="450" spans="1:4" s="6" customFormat="1" x14ac:dyDescent="0.2">
      <c r="A450" s="13"/>
      <c r="B450" s="31"/>
      <c r="C450" s="27"/>
      <c r="D450" s="24"/>
    </row>
    <row r="451" spans="1:4" s="6" customFormat="1" x14ac:dyDescent="0.2">
      <c r="A451" s="13"/>
      <c r="B451" s="31"/>
      <c r="C451" s="27"/>
      <c r="D451" s="24"/>
    </row>
    <row r="452" spans="1:4" s="6" customFormat="1" x14ac:dyDescent="0.2">
      <c r="A452" s="13"/>
      <c r="B452" s="31"/>
      <c r="C452" s="27"/>
      <c r="D452" s="24"/>
    </row>
    <row r="453" spans="1:4" s="6" customFormat="1" ht="15.75" x14ac:dyDescent="0.25">
      <c r="A453" s="7"/>
      <c r="B453" s="1"/>
      <c r="C453" s="27"/>
      <c r="D453" s="24"/>
    </row>
    <row r="454" spans="1:4" s="6" customFormat="1" x14ac:dyDescent="0.2">
      <c r="A454" s="13"/>
      <c r="B454" s="31"/>
      <c r="C454" s="27"/>
      <c r="D454" s="24"/>
    </row>
    <row r="455" spans="1:4" s="6" customFormat="1" x14ac:dyDescent="0.2">
      <c r="A455" s="13"/>
      <c r="B455" s="31"/>
      <c r="C455" s="27"/>
      <c r="D455" s="24"/>
    </row>
    <row r="456" spans="1:4" s="6" customFormat="1" x14ac:dyDescent="0.2">
      <c r="A456" s="13"/>
      <c r="B456" s="31"/>
      <c r="C456" s="27"/>
      <c r="D456" s="24"/>
    </row>
    <row r="457" spans="1:4" s="6" customFormat="1" x14ac:dyDescent="0.2">
      <c r="A457" s="13"/>
      <c r="B457" s="31"/>
      <c r="C457" s="27"/>
      <c r="D457" s="24"/>
    </row>
    <row r="458" spans="1:4" s="6" customFormat="1" x14ac:dyDescent="0.2">
      <c r="A458" s="13"/>
      <c r="B458" s="31"/>
      <c r="C458" s="27"/>
      <c r="D458" s="24"/>
    </row>
    <row r="459" spans="1:4" s="6" customFormat="1" x14ac:dyDescent="0.2">
      <c r="A459" s="13"/>
      <c r="B459" s="31"/>
      <c r="C459" s="27"/>
      <c r="D459" s="24"/>
    </row>
    <row r="460" spans="1:4" s="6" customFormat="1" x14ac:dyDescent="0.2">
      <c r="A460" s="13"/>
      <c r="B460" s="31"/>
      <c r="C460" s="27"/>
      <c r="D460" s="24"/>
    </row>
    <row r="461" spans="1:4" s="6" customFormat="1" x14ac:dyDescent="0.2">
      <c r="A461" s="13"/>
      <c r="B461" s="31"/>
      <c r="C461" s="27"/>
      <c r="D461" s="24"/>
    </row>
    <row r="462" spans="1:4" s="6" customFormat="1" x14ac:dyDescent="0.2">
      <c r="A462" s="13"/>
      <c r="B462" s="31"/>
      <c r="C462" s="27"/>
      <c r="D462" s="24"/>
    </row>
    <row r="463" spans="1:4" s="6" customFormat="1" x14ac:dyDescent="0.2">
      <c r="A463" s="13"/>
      <c r="B463" s="31"/>
      <c r="C463" s="27"/>
      <c r="D463" s="24"/>
    </row>
    <row r="464" spans="1:4" s="6" customFormat="1" x14ac:dyDescent="0.2">
      <c r="A464" s="13"/>
      <c r="B464" s="31"/>
      <c r="C464" s="27"/>
      <c r="D464" s="24"/>
    </row>
    <row r="465" spans="1:4" s="6" customFormat="1" x14ac:dyDescent="0.2">
      <c r="A465" s="13"/>
      <c r="B465" s="31"/>
      <c r="C465" s="27"/>
      <c r="D465" s="24"/>
    </row>
    <row r="466" spans="1:4" s="6" customFormat="1" x14ac:dyDescent="0.2">
      <c r="A466" s="13"/>
      <c r="B466" s="31"/>
      <c r="C466" s="27"/>
      <c r="D466" s="24"/>
    </row>
    <row r="467" spans="1:4" s="6" customFormat="1" x14ac:dyDescent="0.2">
      <c r="A467" s="13"/>
      <c r="B467" s="31"/>
      <c r="C467" s="27"/>
      <c r="D467" s="24"/>
    </row>
    <row r="468" spans="1:4" s="6" customFormat="1" x14ac:dyDescent="0.2">
      <c r="A468" s="13"/>
      <c r="B468" s="31"/>
      <c r="C468" s="27"/>
      <c r="D468" s="24"/>
    </row>
    <row r="469" spans="1:4" s="6" customFormat="1" x14ac:dyDescent="0.2">
      <c r="A469" s="13"/>
      <c r="B469" s="31"/>
      <c r="C469" s="27"/>
      <c r="D469" s="24"/>
    </row>
    <row r="470" spans="1:4" s="6" customFormat="1" x14ac:dyDescent="0.2">
      <c r="A470" s="13"/>
      <c r="B470" s="31"/>
      <c r="C470" s="27"/>
      <c r="D470" s="24"/>
    </row>
    <row r="471" spans="1:4" s="6" customFormat="1" x14ac:dyDescent="0.2">
      <c r="A471" s="13"/>
      <c r="B471" s="31"/>
      <c r="C471" s="27"/>
      <c r="D471" s="24"/>
    </row>
    <row r="472" spans="1:4" s="6" customFormat="1" x14ac:dyDescent="0.2">
      <c r="A472" s="13"/>
      <c r="B472" s="31"/>
      <c r="C472" s="27"/>
      <c r="D472" s="24"/>
    </row>
    <row r="473" spans="1:4" s="6" customFormat="1" x14ac:dyDescent="0.2">
      <c r="A473" s="13"/>
      <c r="B473" s="31"/>
      <c r="C473" s="27"/>
      <c r="D473" s="24"/>
    </row>
    <row r="474" spans="1:4" s="6" customFormat="1" x14ac:dyDescent="0.2">
      <c r="A474" s="13"/>
      <c r="B474" s="31"/>
      <c r="C474" s="27"/>
      <c r="D474" s="24"/>
    </row>
    <row r="475" spans="1:4" s="6" customFormat="1" x14ac:dyDescent="0.2">
      <c r="A475" s="13"/>
      <c r="B475" s="31"/>
      <c r="C475" s="27"/>
      <c r="D475" s="24"/>
    </row>
    <row r="476" spans="1:4" s="6" customFormat="1" x14ac:dyDescent="0.2">
      <c r="A476" s="13"/>
      <c r="B476" s="31"/>
      <c r="C476" s="27"/>
      <c r="D476" s="24"/>
    </row>
    <row r="477" spans="1:4" s="6" customFormat="1" x14ac:dyDescent="0.2">
      <c r="A477" s="13"/>
      <c r="B477" s="31"/>
      <c r="C477" s="27"/>
      <c r="D477" s="24"/>
    </row>
    <row r="478" spans="1:4" s="6" customFormat="1" x14ac:dyDescent="0.2">
      <c r="A478" s="13"/>
      <c r="B478" s="31"/>
      <c r="C478" s="27"/>
      <c r="D478" s="24"/>
    </row>
    <row r="479" spans="1:4" s="6" customFormat="1" x14ac:dyDescent="0.2">
      <c r="A479" s="13"/>
      <c r="B479" s="31"/>
      <c r="C479" s="27"/>
      <c r="D479" s="24"/>
    </row>
    <row r="480" spans="1:4" s="6" customFormat="1" x14ac:dyDescent="0.2">
      <c r="A480" s="13"/>
      <c r="B480" s="31"/>
      <c r="C480" s="27"/>
      <c r="D480" s="24"/>
    </row>
    <row r="481" spans="1:4" s="6" customFormat="1" x14ac:dyDescent="0.2">
      <c r="A481" s="13"/>
      <c r="B481" s="31"/>
      <c r="C481" s="27"/>
      <c r="D481" s="24"/>
    </row>
    <row r="482" spans="1:4" s="6" customFormat="1" x14ac:dyDescent="0.2">
      <c r="A482" s="13"/>
      <c r="B482" s="31"/>
      <c r="C482" s="27"/>
      <c r="D482" s="24"/>
    </row>
    <row r="483" spans="1:4" s="6" customFormat="1" x14ac:dyDescent="0.2">
      <c r="A483" s="13"/>
      <c r="B483" s="31"/>
      <c r="C483" s="27"/>
      <c r="D483" s="24"/>
    </row>
    <row r="484" spans="1:4" s="6" customFormat="1" x14ac:dyDescent="0.2">
      <c r="A484" s="13"/>
      <c r="B484" s="31"/>
      <c r="C484" s="27"/>
      <c r="D484" s="24"/>
    </row>
    <row r="485" spans="1:4" s="6" customFormat="1" x14ac:dyDescent="0.2">
      <c r="A485" s="13"/>
      <c r="B485" s="31"/>
      <c r="C485" s="27"/>
      <c r="D485" s="24"/>
    </row>
    <row r="486" spans="1:4" s="6" customFormat="1" x14ac:dyDescent="0.2">
      <c r="A486" s="13"/>
      <c r="B486" s="31"/>
      <c r="C486" s="27"/>
      <c r="D486" s="24"/>
    </row>
    <row r="487" spans="1:4" s="6" customFormat="1" x14ac:dyDescent="0.2">
      <c r="A487" s="13"/>
      <c r="B487" s="31"/>
      <c r="C487" s="27"/>
      <c r="D487" s="24"/>
    </row>
    <row r="488" spans="1:4" s="6" customFormat="1" x14ac:dyDescent="0.2">
      <c r="A488" s="13"/>
      <c r="B488" s="31"/>
      <c r="C488" s="27"/>
      <c r="D488" s="24"/>
    </row>
    <row r="489" spans="1:4" s="6" customFormat="1" x14ac:dyDescent="0.2">
      <c r="A489" s="13"/>
      <c r="B489" s="31"/>
      <c r="C489" s="27"/>
      <c r="D489" s="24"/>
    </row>
    <row r="490" spans="1:4" s="6" customFormat="1" x14ac:dyDescent="0.2">
      <c r="A490" s="13"/>
      <c r="B490" s="31"/>
      <c r="C490" s="27"/>
      <c r="D490" s="24"/>
    </row>
    <row r="491" spans="1:4" s="6" customFormat="1" x14ac:dyDescent="0.2">
      <c r="A491" s="13"/>
      <c r="B491" s="31"/>
      <c r="C491" s="27"/>
      <c r="D491" s="24"/>
    </row>
    <row r="492" spans="1:4" s="6" customFormat="1" x14ac:dyDescent="0.2">
      <c r="A492" s="13"/>
      <c r="B492" s="31"/>
      <c r="C492" s="27"/>
      <c r="D492" s="24"/>
    </row>
    <row r="493" spans="1:4" s="6" customFormat="1" x14ac:dyDescent="0.2">
      <c r="A493" s="13"/>
      <c r="B493" s="31"/>
      <c r="C493" s="27"/>
      <c r="D493" s="24"/>
    </row>
    <row r="494" spans="1:4" s="6" customFormat="1" x14ac:dyDescent="0.2">
      <c r="A494" s="13"/>
      <c r="B494" s="31"/>
      <c r="C494" s="27"/>
      <c r="D494" s="24"/>
    </row>
    <row r="495" spans="1:4" s="6" customFormat="1" x14ac:dyDescent="0.2">
      <c r="A495" s="13"/>
      <c r="B495" s="31"/>
      <c r="C495" s="27"/>
      <c r="D495" s="24"/>
    </row>
    <row r="496" spans="1:4" s="6" customFormat="1" x14ac:dyDescent="0.2">
      <c r="A496" s="13"/>
      <c r="B496" s="31"/>
      <c r="C496" s="27"/>
      <c r="D496" s="24"/>
    </row>
    <row r="497" spans="1:4" s="6" customFormat="1" x14ac:dyDescent="0.2">
      <c r="A497" s="13"/>
      <c r="B497" s="31"/>
      <c r="C497" s="27"/>
      <c r="D497" s="24"/>
    </row>
    <row r="498" spans="1:4" s="6" customFormat="1" x14ac:dyDescent="0.2">
      <c r="A498" s="13"/>
      <c r="B498" s="31"/>
      <c r="C498" s="27"/>
      <c r="D498" s="24"/>
    </row>
    <row r="499" spans="1:4" s="6" customFormat="1" x14ac:dyDescent="0.2">
      <c r="A499" s="13"/>
      <c r="B499" s="31"/>
      <c r="C499" s="27"/>
      <c r="D499" s="24"/>
    </row>
    <row r="500" spans="1:4" s="6" customFormat="1" x14ac:dyDescent="0.2">
      <c r="A500" s="13"/>
      <c r="B500" s="31"/>
      <c r="C500" s="27"/>
      <c r="D500" s="24"/>
    </row>
    <row r="501" spans="1:4" s="6" customFormat="1" x14ac:dyDescent="0.2">
      <c r="A501" s="13"/>
      <c r="B501" s="31"/>
      <c r="C501" s="27"/>
      <c r="D501" s="24"/>
    </row>
    <row r="502" spans="1:4" s="6" customFormat="1" x14ac:dyDescent="0.2">
      <c r="A502" s="13"/>
      <c r="B502" s="31"/>
      <c r="C502" s="27"/>
      <c r="D502" s="24"/>
    </row>
    <row r="503" spans="1:4" s="6" customFormat="1" x14ac:dyDescent="0.2">
      <c r="A503" s="13"/>
      <c r="B503" s="31"/>
      <c r="C503" s="27"/>
      <c r="D503" s="24"/>
    </row>
    <row r="504" spans="1:4" s="6" customFormat="1" x14ac:dyDescent="0.2">
      <c r="A504" s="13"/>
      <c r="B504" s="31"/>
      <c r="C504" s="27"/>
      <c r="D504" s="24"/>
    </row>
    <row r="505" spans="1:4" s="6" customFormat="1" x14ac:dyDescent="0.2">
      <c r="A505" s="13"/>
      <c r="B505" s="31"/>
      <c r="C505" s="27"/>
      <c r="D505" s="24"/>
    </row>
    <row r="506" spans="1:4" s="6" customFormat="1" x14ac:dyDescent="0.2">
      <c r="A506" s="13"/>
      <c r="B506" s="31"/>
      <c r="C506" s="27"/>
      <c r="D506" s="24"/>
    </row>
    <row r="507" spans="1:4" s="6" customFormat="1" x14ac:dyDescent="0.2">
      <c r="A507" s="13"/>
      <c r="B507" s="31"/>
      <c r="C507" s="27"/>
      <c r="D507" s="24"/>
    </row>
    <row r="508" spans="1:4" s="6" customFormat="1" x14ac:dyDescent="0.2">
      <c r="A508" s="13"/>
      <c r="B508" s="31"/>
      <c r="C508" s="27"/>
      <c r="D508" s="24"/>
    </row>
    <row r="509" spans="1:4" s="6" customFormat="1" x14ac:dyDescent="0.2">
      <c r="A509" s="13"/>
      <c r="B509" s="31"/>
      <c r="C509" s="27"/>
      <c r="D509" s="24"/>
    </row>
    <row r="510" spans="1:4" s="6" customFormat="1" x14ac:dyDescent="0.2">
      <c r="A510" s="13"/>
      <c r="B510" s="31"/>
      <c r="C510" s="27"/>
      <c r="D510" s="24"/>
    </row>
    <row r="511" spans="1:4" s="6" customFormat="1" x14ac:dyDescent="0.2">
      <c r="A511" s="13"/>
      <c r="B511" s="31"/>
      <c r="C511" s="27"/>
      <c r="D511" s="24"/>
    </row>
    <row r="512" spans="1:4" s="6" customFormat="1" x14ac:dyDescent="0.2">
      <c r="A512" s="13"/>
      <c r="B512" s="31"/>
      <c r="C512" s="27"/>
      <c r="D512" s="24"/>
    </row>
    <row r="513" spans="1:4" s="6" customFormat="1" x14ac:dyDescent="0.2">
      <c r="A513" s="13"/>
      <c r="B513" s="31"/>
      <c r="C513" s="27"/>
      <c r="D513" s="24"/>
    </row>
    <row r="514" spans="1:4" s="6" customFormat="1" x14ac:dyDescent="0.2">
      <c r="A514" s="13"/>
      <c r="B514" s="31"/>
      <c r="C514" s="27"/>
      <c r="D514" s="24"/>
    </row>
    <row r="515" spans="1:4" s="6" customFormat="1" x14ac:dyDescent="0.2">
      <c r="A515" s="13"/>
      <c r="B515" s="31"/>
      <c r="C515" s="27"/>
      <c r="D515" s="24"/>
    </row>
    <row r="516" spans="1:4" s="6" customFormat="1" x14ac:dyDescent="0.2">
      <c r="A516" s="13"/>
      <c r="B516" s="31"/>
      <c r="C516" s="27"/>
      <c r="D516" s="24"/>
    </row>
    <row r="517" spans="1:4" s="6" customFormat="1" x14ac:dyDescent="0.2">
      <c r="A517" s="13"/>
      <c r="B517" s="31"/>
      <c r="C517" s="27"/>
      <c r="D517" s="24"/>
    </row>
    <row r="518" spans="1:4" s="6" customFormat="1" x14ac:dyDescent="0.2">
      <c r="A518" s="13"/>
      <c r="B518" s="31"/>
      <c r="C518" s="27"/>
      <c r="D518" s="24"/>
    </row>
    <row r="519" spans="1:4" s="6" customFormat="1" x14ac:dyDescent="0.2">
      <c r="A519" s="13"/>
      <c r="B519" s="31"/>
      <c r="C519" s="27"/>
      <c r="D519" s="24"/>
    </row>
    <row r="520" spans="1:4" s="6" customFormat="1" x14ac:dyDescent="0.2">
      <c r="A520" s="13"/>
      <c r="B520" s="31"/>
      <c r="C520" s="27"/>
      <c r="D520" s="24"/>
    </row>
    <row r="521" spans="1:4" s="6" customFormat="1" x14ac:dyDescent="0.2">
      <c r="A521" s="13"/>
      <c r="B521" s="31"/>
      <c r="C521" s="27"/>
      <c r="D521" s="24"/>
    </row>
    <row r="522" spans="1:4" s="6" customFormat="1" x14ac:dyDescent="0.2">
      <c r="A522" s="13"/>
      <c r="B522" s="31"/>
      <c r="C522" s="27"/>
      <c r="D522" s="24"/>
    </row>
    <row r="523" spans="1:4" s="6" customFormat="1" x14ac:dyDescent="0.2">
      <c r="A523" s="13"/>
      <c r="B523" s="31"/>
      <c r="C523" s="27"/>
      <c r="D523" s="24"/>
    </row>
    <row r="524" spans="1:4" s="6" customFormat="1" x14ac:dyDescent="0.2">
      <c r="A524" s="13"/>
      <c r="B524" s="31"/>
      <c r="C524" s="27"/>
      <c r="D524" s="24"/>
    </row>
    <row r="525" spans="1:4" s="6" customFormat="1" x14ac:dyDescent="0.2">
      <c r="A525" s="13"/>
      <c r="B525" s="31"/>
      <c r="C525" s="27"/>
      <c r="D525" s="24"/>
    </row>
    <row r="526" spans="1:4" s="6" customFormat="1" x14ac:dyDescent="0.2">
      <c r="A526" s="13"/>
      <c r="B526" s="31"/>
      <c r="C526" s="27"/>
      <c r="D526" s="24"/>
    </row>
    <row r="527" spans="1:4" s="6" customFormat="1" x14ac:dyDescent="0.2">
      <c r="A527" s="13"/>
      <c r="B527" s="31"/>
      <c r="C527" s="27"/>
      <c r="D527" s="24"/>
    </row>
    <row r="528" spans="1:4" s="6" customFormat="1" x14ac:dyDescent="0.2">
      <c r="A528" s="13"/>
      <c r="B528" s="31"/>
      <c r="C528" s="27"/>
      <c r="D528" s="24"/>
    </row>
    <row r="529" spans="1:4" s="6" customFormat="1" x14ac:dyDescent="0.2">
      <c r="A529" s="13"/>
      <c r="B529" s="31"/>
      <c r="C529" s="27"/>
      <c r="D529" s="24"/>
    </row>
    <row r="530" spans="1:4" s="6" customFormat="1" x14ac:dyDescent="0.2">
      <c r="A530" s="13"/>
      <c r="B530" s="31"/>
      <c r="C530" s="27"/>
      <c r="D530" s="24"/>
    </row>
    <row r="531" spans="1:4" s="6" customFormat="1" x14ac:dyDescent="0.2">
      <c r="A531" s="13"/>
      <c r="B531" s="31"/>
      <c r="C531" s="27"/>
      <c r="D531" s="24"/>
    </row>
    <row r="532" spans="1:4" s="6" customFormat="1" x14ac:dyDescent="0.2">
      <c r="A532" s="13"/>
      <c r="B532" s="31"/>
      <c r="C532" s="27"/>
      <c r="D532" s="24"/>
    </row>
    <row r="533" spans="1:4" s="6" customFormat="1" x14ac:dyDescent="0.2">
      <c r="A533" s="13"/>
      <c r="B533" s="31"/>
      <c r="C533" s="27"/>
      <c r="D533" s="24"/>
    </row>
    <row r="534" spans="1:4" s="6" customFormat="1" x14ac:dyDescent="0.2">
      <c r="A534" s="13"/>
      <c r="B534" s="31"/>
      <c r="C534" s="27"/>
      <c r="D534" s="24"/>
    </row>
    <row r="535" spans="1:4" s="6" customFormat="1" x14ac:dyDescent="0.2">
      <c r="A535" s="13"/>
      <c r="B535" s="31"/>
      <c r="C535" s="27"/>
      <c r="D535" s="24"/>
    </row>
    <row r="536" spans="1:4" s="6" customFormat="1" x14ac:dyDescent="0.2">
      <c r="A536" s="13"/>
      <c r="B536" s="31"/>
      <c r="C536" s="27"/>
      <c r="D536" s="24"/>
    </row>
    <row r="537" spans="1:4" s="6" customFormat="1" x14ac:dyDescent="0.2">
      <c r="A537" s="13"/>
      <c r="B537" s="31"/>
      <c r="C537" s="27"/>
      <c r="D537" s="24"/>
    </row>
    <row r="538" spans="1:4" s="6" customFormat="1" x14ac:dyDescent="0.2">
      <c r="A538" s="13"/>
      <c r="B538" s="31"/>
      <c r="C538" s="27"/>
      <c r="D538" s="24"/>
    </row>
    <row r="539" spans="1:4" s="6" customFormat="1" x14ac:dyDescent="0.2">
      <c r="A539" s="13"/>
      <c r="B539" s="31"/>
      <c r="C539" s="27"/>
      <c r="D539" s="24"/>
    </row>
    <row r="540" spans="1:4" s="6" customFormat="1" x14ac:dyDescent="0.2">
      <c r="A540" s="13"/>
      <c r="B540" s="31"/>
      <c r="C540" s="27"/>
      <c r="D540" s="24"/>
    </row>
    <row r="541" spans="1:4" s="6" customFormat="1" x14ac:dyDescent="0.2">
      <c r="A541" s="13"/>
      <c r="B541" s="31"/>
      <c r="C541" s="27"/>
      <c r="D541" s="24"/>
    </row>
    <row r="542" spans="1:4" s="6" customFormat="1" x14ac:dyDescent="0.2">
      <c r="A542" s="13"/>
      <c r="B542" s="31"/>
      <c r="C542" s="27"/>
      <c r="D542" s="24"/>
    </row>
    <row r="543" spans="1:4" s="6" customFormat="1" x14ac:dyDescent="0.2">
      <c r="A543" s="13"/>
      <c r="B543" s="31"/>
      <c r="C543" s="27"/>
      <c r="D543" s="24"/>
    </row>
    <row r="544" spans="1:4" s="6" customFormat="1" x14ac:dyDescent="0.2">
      <c r="A544" s="13"/>
      <c r="B544" s="31"/>
      <c r="C544" s="27"/>
      <c r="D544" s="24"/>
    </row>
    <row r="545" spans="1:4" s="6" customFormat="1" x14ac:dyDescent="0.2">
      <c r="A545" s="13"/>
      <c r="B545" s="31"/>
      <c r="C545" s="27"/>
      <c r="D545" s="24"/>
    </row>
    <row r="546" spans="1:4" s="6" customFormat="1" x14ac:dyDescent="0.2">
      <c r="A546" s="13"/>
      <c r="B546" s="31"/>
      <c r="C546" s="27"/>
      <c r="D546" s="24"/>
    </row>
    <row r="547" spans="1:4" s="6" customFormat="1" x14ac:dyDescent="0.2">
      <c r="A547" s="13"/>
      <c r="B547" s="31"/>
      <c r="C547" s="27"/>
      <c r="D547" s="24"/>
    </row>
    <row r="548" spans="1:4" s="6" customFormat="1" x14ac:dyDescent="0.2">
      <c r="A548" s="13"/>
      <c r="B548" s="31"/>
      <c r="C548" s="27"/>
      <c r="D548" s="24"/>
    </row>
    <row r="549" spans="1:4" s="6" customFormat="1" x14ac:dyDescent="0.2">
      <c r="A549" s="13"/>
      <c r="B549" s="31"/>
      <c r="C549" s="27"/>
      <c r="D549" s="24"/>
    </row>
    <row r="550" spans="1:4" s="6" customFormat="1" x14ac:dyDescent="0.2">
      <c r="A550" s="13"/>
      <c r="B550" s="31"/>
      <c r="C550" s="27"/>
      <c r="D550" s="24"/>
    </row>
    <row r="551" spans="1:4" s="6" customFormat="1" x14ac:dyDescent="0.2">
      <c r="A551" s="13"/>
      <c r="B551" s="31"/>
      <c r="C551" s="27"/>
      <c r="D551" s="24"/>
    </row>
    <row r="552" spans="1:4" s="6" customFormat="1" x14ac:dyDescent="0.2">
      <c r="A552" s="13"/>
      <c r="B552" s="31"/>
      <c r="C552" s="27"/>
      <c r="D552" s="24"/>
    </row>
    <row r="553" spans="1:4" s="6" customFormat="1" x14ac:dyDescent="0.2">
      <c r="A553" s="13"/>
      <c r="B553" s="31"/>
      <c r="C553" s="27"/>
      <c r="D553" s="24"/>
    </row>
    <row r="554" spans="1:4" s="6" customFormat="1" x14ac:dyDescent="0.2">
      <c r="A554" s="13"/>
      <c r="B554" s="31"/>
      <c r="C554" s="27"/>
      <c r="D554" s="24"/>
    </row>
    <row r="555" spans="1:4" s="6" customFormat="1" x14ac:dyDescent="0.2">
      <c r="A555" s="13"/>
      <c r="B555" s="31"/>
      <c r="C555" s="27"/>
      <c r="D555" s="24"/>
    </row>
    <row r="556" spans="1:4" s="6" customFormat="1" x14ac:dyDescent="0.2">
      <c r="A556" s="13"/>
      <c r="B556" s="31"/>
      <c r="C556" s="27"/>
      <c r="D556" s="24"/>
    </row>
    <row r="557" spans="1:4" s="6" customFormat="1" x14ac:dyDescent="0.2">
      <c r="A557" s="13"/>
      <c r="B557" s="31"/>
      <c r="C557" s="27"/>
      <c r="D557" s="24"/>
    </row>
    <row r="558" spans="1:4" s="6" customFormat="1" x14ac:dyDescent="0.2">
      <c r="A558" s="13"/>
      <c r="B558" s="31"/>
      <c r="C558" s="27"/>
      <c r="D558" s="24"/>
    </row>
    <row r="559" spans="1:4" s="6" customFormat="1" x14ac:dyDescent="0.2">
      <c r="A559" s="13"/>
      <c r="B559" s="31"/>
      <c r="C559" s="27"/>
      <c r="D559" s="24"/>
    </row>
    <row r="560" spans="1:4" s="6" customFormat="1" x14ac:dyDescent="0.2">
      <c r="A560" s="13"/>
      <c r="B560" s="31"/>
      <c r="C560" s="27"/>
      <c r="D560" s="24"/>
    </row>
    <row r="561" spans="1:4" s="6" customFormat="1" x14ac:dyDescent="0.2">
      <c r="A561" s="13"/>
      <c r="B561" s="31"/>
      <c r="C561" s="27"/>
      <c r="D561" s="24"/>
    </row>
    <row r="562" spans="1:4" s="6" customFormat="1" x14ac:dyDescent="0.2">
      <c r="A562" s="13"/>
      <c r="B562" s="31"/>
      <c r="C562" s="27"/>
      <c r="D562" s="24"/>
    </row>
    <row r="563" spans="1:4" s="6" customFormat="1" x14ac:dyDescent="0.2">
      <c r="A563" s="13"/>
      <c r="B563" s="31"/>
      <c r="C563" s="27"/>
      <c r="D563" s="24"/>
    </row>
    <row r="564" spans="1:4" s="6" customFormat="1" x14ac:dyDescent="0.2">
      <c r="A564" s="13"/>
      <c r="B564" s="31"/>
      <c r="C564" s="27"/>
      <c r="D564" s="24"/>
    </row>
    <row r="565" spans="1:4" s="6" customFormat="1" x14ac:dyDescent="0.2">
      <c r="A565" s="13"/>
      <c r="B565" s="31"/>
      <c r="C565" s="27"/>
      <c r="D565" s="24"/>
    </row>
    <row r="566" spans="1:4" s="6" customFormat="1" x14ac:dyDescent="0.2">
      <c r="A566" s="13"/>
      <c r="B566" s="31"/>
      <c r="C566" s="27"/>
      <c r="D566" s="24"/>
    </row>
    <row r="567" spans="1:4" s="6" customFormat="1" x14ac:dyDescent="0.2">
      <c r="A567" s="13"/>
      <c r="B567" s="31"/>
      <c r="C567" s="27"/>
      <c r="D567" s="24"/>
    </row>
    <row r="568" spans="1:4" s="6" customFormat="1" x14ac:dyDescent="0.2">
      <c r="A568" s="13"/>
      <c r="B568" s="31"/>
      <c r="C568" s="27"/>
      <c r="D568" s="24"/>
    </row>
    <row r="569" spans="1:4" s="6" customFormat="1" x14ac:dyDescent="0.2">
      <c r="A569" s="13"/>
      <c r="B569" s="31"/>
      <c r="C569" s="27"/>
      <c r="D569" s="24"/>
    </row>
    <row r="570" spans="1:4" s="6" customFormat="1" x14ac:dyDescent="0.2">
      <c r="A570" s="13"/>
      <c r="B570" s="31"/>
      <c r="C570" s="27"/>
      <c r="D570" s="24"/>
    </row>
    <row r="571" spans="1:4" s="6" customFormat="1" x14ac:dyDescent="0.2">
      <c r="A571" s="13"/>
      <c r="B571" s="31"/>
      <c r="C571" s="27"/>
      <c r="D571" s="24"/>
    </row>
    <row r="572" spans="1:4" s="6" customFormat="1" x14ac:dyDescent="0.2">
      <c r="A572" s="13"/>
      <c r="B572" s="31"/>
      <c r="C572" s="27"/>
      <c r="D572" s="24"/>
    </row>
    <row r="573" spans="1:4" s="6" customFormat="1" x14ac:dyDescent="0.2">
      <c r="A573" s="13"/>
      <c r="B573" s="31"/>
      <c r="C573" s="27"/>
      <c r="D573" s="24"/>
    </row>
    <row r="574" spans="1:4" s="6" customFormat="1" x14ac:dyDescent="0.2">
      <c r="A574" s="13"/>
      <c r="B574" s="31"/>
      <c r="C574" s="27"/>
      <c r="D574" s="24"/>
    </row>
    <row r="575" spans="1:4" s="6" customFormat="1" x14ac:dyDescent="0.2">
      <c r="A575" s="13"/>
      <c r="B575" s="31"/>
      <c r="C575" s="27"/>
      <c r="D575" s="24"/>
    </row>
    <row r="576" spans="1:4" s="6" customFormat="1" x14ac:dyDescent="0.2">
      <c r="A576" s="13"/>
      <c r="B576" s="31"/>
      <c r="C576" s="27"/>
      <c r="D576" s="24"/>
    </row>
    <row r="577" spans="1:4" s="6" customFormat="1" x14ac:dyDescent="0.2">
      <c r="A577" s="13"/>
      <c r="B577" s="31"/>
      <c r="C577" s="27"/>
      <c r="D577" s="24"/>
    </row>
    <row r="578" spans="1:4" s="6" customFormat="1" x14ac:dyDescent="0.2">
      <c r="A578" s="13"/>
      <c r="B578" s="31"/>
      <c r="C578" s="27"/>
      <c r="D578" s="24"/>
    </row>
    <row r="579" spans="1:4" s="6" customFormat="1" x14ac:dyDescent="0.2">
      <c r="A579" s="13"/>
      <c r="B579" s="31"/>
      <c r="C579" s="27"/>
      <c r="D579" s="24"/>
    </row>
    <row r="580" spans="1:4" s="6" customFormat="1" x14ac:dyDescent="0.2">
      <c r="A580" s="13"/>
      <c r="B580" s="31"/>
      <c r="C580" s="27"/>
      <c r="D580" s="24"/>
    </row>
    <row r="581" spans="1:4" s="6" customFormat="1" x14ac:dyDescent="0.2">
      <c r="A581" s="13"/>
      <c r="B581" s="31"/>
      <c r="C581" s="27"/>
      <c r="D581" s="24"/>
    </row>
    <row r="582" spans="1:4" s="6" customFormat="1" x14ac:dyDescent="0.2">
      <c r="A582" s="13"/>
      <c r="B582" s="31"/>
      <c r="C582" s="27"/>
      <c r="D582" s="24"/>
    </row>
    <row r="583" spans="1:4" s="6" customFormat="1" x14ac:dyDescent="0.2">
      <c r="A583" s="13"/>
      <c r="B583" s="31"/>
      <c r="C583" s="27"/>
      <c r="D583" s="24"/>
    </row>
    <row r="584" spans="1:4" s="6" customFormat="1" x14ac:dyDescent="0.2">
      <c r="A584" s="13"/>
      <c r="B584" s="31"/>
      <c r="C584" s="27"/>
      <c r="D584" s="24"/>
    </row>
    <row r="585" spans="1:4" s="6" customFormat="1" ht="11.25" x14ac:dyDescent="0.2">
      <c r="A585" s="12"/>
      <c r="C585" s="24"/>
      <c r="D585" s="25"/>
    </row>
    <row r="586" spans="1:4" s="6" customFormat="1" ht="11.25" x14ac:dyDescent="0.2">
      <c r="A586" s="12"/>
      <c r="C586" s="24"/>
      <c r="D586" s="25"/>
    </row>
    <row r="587" spans="1:4" s="6" customFormat="1" ht="15.75" x14ac:dyDescent="0.25">
      <c r="A587" s="7"/>
      <c r="B587" s="1"/>
      <c r="C587" s="5"/>
      <c r="D587" s="5"/>
    </row>
    <row r="588" spans="1:4" s="6" customFormat="1" ht="11.25" x14ac:dyDescent="0.2">
      <c r="A588" s="12"/>
      <c r="C588" s="24"/>
      <c r="D588" s="25"/>
    </row>
    <row r="589" spans="1:4" s="6" customFormat="1" ht="11.25" x14ac:dyDescent="0.2">
      <c r="A589" s="12"/>
      <c r="C589" s="24"/>
      <c r="D589" s="25"/>
    </row>
    <row r="590" spans="1:4" s="6" customFormat="1" ht="11.25" x14ac:dyDescent="0.2">
      <c r="A590" s="12"/>
      <c r="C590" s="24"/>
      <c r="D590" s="25"/>
    </row>
    <row r="591" spans="1:4" s="6" customFormat="1" ht="11.25" x14ac:dyDescent="0.2">
      <c r="A591" s="12"/>
      <c r="C591" s="24"/>
      <c r="D591" s="25"/>
    </row>
    <row r="592" spans="1:4" s="6" customFormat="1" ht="11.25" x14ac:dyDescent="0.2">
      <c r="A592" s="12"/>
      <c r="C592" s="24"/>
      <c r="D592" s="25"/>
    </row>
    <row r="593" spans="1:4" s="6" customFormat="1" ht="11.25" x14ac:dyDescent="0.2">
      <c r="A593" s="12"/>
      <c r="C593" s="24"/>
      <c r="D593" s="25"/>
    </row>
    <row r="594" spans="1:4" s="6" customFormat="1" ht="11.25" x14ac:dyDescent="0.2">
      <c r="A594" s="12"/>
      <c r="C594" s="24"/>
      <c r="D594" s="25"/>
    </row>
    <row r="595" spans="1:4" s="6" customFormat="1" ht="11.25" x14ac:dyDescent="0.2">
      <c r="A595" s="12"/>
      <c r="C595" s="24"/>
      <c r="D595" s="25"/>
    </row>
    <row r="596" spans="1:4" s="6" customFormat="1" ht="11.25" x14ac:dyDescent="0.2">
      <c r="A596" s="12"/>
      <c r="C596" s="24"/>
      <c r="D596" s="25"/>
    </row>
    <row r="597" spans="1:4" s="6" customFormat="1" ht="11.25" x14ac:dyDescent="0.2">
      <c r="A597" s="12"/>
      <c r="C597" s="24"/>
      <c r="D597" s="25"/>
    </row>
    <row r="598" spans="1:4" s="6" customFormat="1" ht="11.25" x14ac:dyDescent="0.2">
      <c r="A598" s="12"/>
      <c r="C598" s="24"/>
      <c r="D598" s="25"/>
    </row>
    <row r="599" spans="1:4" s="6" customFormat="1" ht="11.25" x14ac:dyDescent="0.2">
      <c r="A599" s="12"/>
      <c r="C599" s="24"/>
      <c r="D599" s="25"/>
    </row>
    <row r="600" spans="1:4" s="6" customFormat="1" ht="11.25" x14ac:dyDescent="0.2">
      <c r="A600" s="12"/>
      <c r="C600" s="24"/>
      <c r="D600" s="25"/>
    </row>
    <row r="601" spans="1:4" s="6" customFormat="1" ht="11.25" x14ac:dyDescent="0.2">
      <c r="A601" s="12"/>
      <c r="C601" s="8"/>
      <c r="D601" s="25"/>
    </row>
    <row r="602" spans="1:4" s="6" customFormat="1" ht="11.25" x14ac:dyDescent="0.2">
      <c r="A602" s="12"/>
      <c r="C602" s="8"/>
      <c r="D602" s="25"/>
    </row>
    <row r="603" spans="1:4" s="6" customFormat="1" ht="11.25" x14ac:dyDescent="0.2">
      <c r="A603" s="12"/>
      <c r="C603" s="8"/>
      <c r="D603" s="25"/>
    </row>
    <row r="604" spans="1:4" s="6" customFormat="1" ht="11.25" x14ac:dyDescent="0.2">
      <c r="A604" s="12"/>
      <c r="C604" s="8"/>
      <c r="D604" s="25"/>
    </row>
    <row r="605" spans="1:4" s="6" customFormat="1" ht="11.25" x14ac:dyDescent="0.2">
      <c r="A605" s="12"/>
      <c r="C605" s="8"/>
      <c r="D605" s="25"/>
    </row>
    <row r="606" spans="1:4" s="6" customFormat="1" ht="11.25" x14ac:dyDescent="0.2">
      <c r="A606" s="12"/>
      <c r="C606" s="8"/>
      <c r="D606" s="25"/>
    </row>
    <row r="607" spans="1:4" s="6" customFormat="1" ht="11.25" x14ac:dyDescent="0.2">
      <c r="A607" s="12"/>
      <c r="B607" s="30"/>
      <c r="C607" s="8"/>
      <c r="D607" s="25"/>
    </row>
    <row r="608" spans="1:4" s="6" customFormat="1" ht="11.25" x14ac:dyDescent="0.2">
      <c r="A608" s="12"/>
      <c r="B608" s="30"/>
      <c r="C608" s="8"/>
      <c r="D608" s="25"/>
    </row>
    <row r="609" spans="1:4" s="6" customFormat="1" ht="11.25" x14ac:dyDescent="0.2">
      <c r="A609" s="12"/>
      <c r="B609" s="12"/>
      <c r="C609" s="8"/>
      <c r="D609" s="25"/>
    </row>
    <row r="610" spans="1:4" s="6" customFormat="1" ht="11.25" x14ac:dyDescent="0.2">
      <c r="A610" s="12"/>
      <c r="C610" s="8"/>
      <c r="D610" s="25"/>
    </row>
    <row r="611" spans="1:4" s="6" customFormat="1" ht="11.25" x14ac:dyDescent="0.2">
      <c r="A611" s="12"/>
      <c r="C611" s="8"/>
      <c r="D611" s="25"/>
    </row>
    <row r="612" spans="1:4" s="6" customFormat="1" ht="11.25" x14ac:dyDescent="0.2">
      <c r="A612" s="12"/>
      <c r="C612" s="8"/>
      <c r="D612" s="25"/>
    </row>
    <row r="613" spans="1:4" s="6" customFormat="1" ht="11.25" x14ac:dyDescent="0.2">
      <c r="A613" s="12"/>
      <c r="C613" s="8"/>
      <c r="D613" s="25"/>
    </row>
    <row r="614" spans="1:4" s="6" customFormat="1" ht="11.25" x14ac:dyDescent="0.2">
      <c r="A614" s="12"/>
      <c r="C614" s="8"/>
      <c r="D614" s="25"/>
    </row>
    <row r="615" spans="1:4" s="6" customFormat="1" ht="11.25" x14ac:dyDescent="0.2">
      <c r="A615" s="12"/>
      <c r="C615" s="8"/>
      <c r="D615" s="25"/>
    </row>
    <row r="616" spans="1:4" s="6" customFormat="1" ht="11.25" x14ac:dyDescent="0.2">
      <c r="A616" s="12"/>
      <c r="C616" s="8"/>
      <c r="D616" s="25"/>
    </row>
    <row r="617" spans="1:4" s="6" customFormat="1" ht="11.25" x14ac:dyDescent="0.2">
      <c r="A617" s="12"/>
      <c r="C617" s="8"/>
      <c r="D617" s="25"/>
    </row>
    <row r="618" spans="1:4" s="6" customFormat="1" ht="11.25" x14ac:dyDescent="0.2">
      <c r="A618" s="12"/>
      <c r="C618" s="8"/>
      <c r="D618" s="25"/>
    </row>
    <row r="619" spans="1:4" s="6" customFormat="1" ht="11.25" x14ac:dyDescent="0.2">
      <c r="A619" s="12"/>
      <c r="C619" s="8"/>
      <c r="D619" s="25"/>
    </row>
    <row r="620" spans="1:4" s="6" customFormat="1" ht="11.25" x14ac:dyDescent="0.2">
      <c r="A620" s="12"/>
      <c r="C620" s="8"/>
      <c r="D620" s="25"/>
    </row>
    <row r="621" spans="1:4" s="6" customFormat="1" ht="11.25" x14ac:dyDescent="0.2">
      <c r="A621" s="12"/>
      <c r="C621" s="8"/>
      <c r="D621" s="25"/>
    </row>
    <row r="622" spans="1:4" s="6" customFormat="1" ht="11.25" x14ac:dyDescent="0.2">
      <c r="A622" s="12"/>
      <c r="C622" s="8"/>
      <c r="D622" s="25"/>
    </row>
    <row r="623" spans="1:4" s="6" customFormat="1" ht="11.25" x14ac:dyDescent="0.2">
      <c r="A623" s="12"/>
      <c r="C623" s="8"/>
      <c r="D623" s="25"/>
    </row>
    <row r="624" spans="1:4" s="6" customFormat="1" ht="11.25" x14ac:dyDescent="0.2">
      <c r="A624" s="12"/>
      <c r="C624" s="8"/>
      <c r="D624" s="25"/>
    </row>
    <row r="625" spans="1:4" s="6" customFormat="1" ht="11.25" x14ac:dyDescent="0.2">
      <c r="A625" s="12"/>
      <c r="C625" s="8"/>
      <c r="D625" s="25"/>
    </row>
    <row r="626" spans="1:4" s="6" customFormat="1" ht="11.25" x14ac:dyDescent="0.2">
      <c r="A626" s="12"/>
      <c r="C626" s="8"/>
      <c r="D626" s="25"/>
    </row>
    <row r="627" spans="1:4" s="6" customFormat="1" ht="11.25" x14ac:dyDescent="0.2">
      <c r="A627" s="12"/>
      <c r="C627" s="8"/>
      <c r="D627" s="25"/>
    </row>
    <row r="628" spans="1:4" s="6" customFormat="1" ht="11.25" x14ac:dyDescent="0.2">
      <c r="A628" s="12"/>
      <c r="C628" s="24"/>
      <c r="D628" s="25"/>
    </row>
    <row r="629" spans="1:4" s="6" customFormat="1" ht="11.25" x14ac:dyDescent="0.2">
      <c r="A629" s="12"/>
      <c r="C629" s="8"/>
      <c r="D629" s="25"/>
    </row>
    <row r="630" spans="1:4" s="6" customFormat="1" ht="11.25" x14ac:dyDescent="0.2">
      <c r="A630" s="12"/>
      <c r="C630" s="24"/>
      <c r="D630" s="25"/>
    </row>
    <row r="631" spans="1:4" s="6" customFormat="1" x14ac:dyDescent="0.2">
      <c r="A631" s="13"/>
      <c r="B631" s="9"/>
      <c r="C631" s="27"/>
      <c r="D631" s="27"/>
    </row>
    <row r="632" spans="1:4" s="6" customFormat="1" x14ac:dyDescent="0.2">
      <c r="A632" s="13"/>
      <c r="B632" s="31"/>
      <c r="C632" s="27"/>
      <c r="D632" s="24"/>
    </row>
    <row r="633" spans="1:4" s="6" customFormat="1" x14ac:dyDescent="0.2">
      <c r="A633" s="13"/>
      <c r="B633" s="31"/>
      <c r="C633" s="27"/>
      <c r="D633" s="24"/>
    </row>
    <row r="634" spans="1:4" s="6" customFormat="1" x14ac:dyDescent="0.2">
      <c r="A634" s="13"/>
      <c r="B634" s="31"/>
      <c r="C634" s="27"/>
      <c r="D634" s="24"/>
    </row>
    <row r="635" spans="1:4" s="6" customFormat="1" x14ac:dyDescent="0.2">
      <c r="A635" s="13"/>
      <c r="B635" s="31"/>
      <c r="C635" s="27"/>
      <c r="D635" s="24"/>
    </row>
    <row r="636" spans="1:4" x14ac:dyDescent="0.2">
      <c r="B636" s="31"/>
      <c r="C636" s="27"/>
      <c r="D636" s="24"/>
    </row>
    <row r="637" spans="1:4" x14ac:dyDescent="0.2">
      <c r="A637" s="12"/>
      <c r="B637" s="6"/>
      <c r="C637" s="8"/>
      <c r="D637" s="8"/>
    </row>
    <row r="638" spans="1:4" ht="15.75" x14ac:dyDescent="0.25">
      <c r="A638" s="7"/>
      <c r="B638" s="1"/>
      <c r="C638" s="5"/>
      <c r="D638" s="5"/>
    </row>
    <row r="639" spans="1:4" x14ac:dyDescent="0.2">
      <c r="A639" s="17"/>
      <c r="B639" s="16"/>
      <c r="C639" s="5"/>
      <c r="D639" s="5"/>
    </row>
    <row r="640" spans="1:4" x14ac:dyDescent="0.2">
      <c r="A640" s="12"/>
      <c r="B640" s="23"/>
      <c r="C640" s="24"/>
      <c r="D640" s="24"/>
    </row>
    <row r="641" spans="1:4" x14ac:dyDescent="0.2">
      <c r="A641" s="12"/>
      <c r="B641" s="6"/>
      <c r="C641" s="8"/>
      <c r="D641" s="24"/>
    </row>
    <row r="642" spans="1:4" s="6" customFormat="1" ht="11.25" x14ac:dyDescent="0.2">
      <c r="A642" s="12"/>
      <c r="C642" s="8"/>
      <c r="D642" s="24"/>
    </row>
    <row r="643" spans="1:4" x14ac:dyDescent="0.2">
      <c r="A643" s="12"/>
      <c r="B643" s="6"/>
      <c r="C643" s="8"/>
      <c r="D643" s="24"/>
    </row>
    <row r="644" spans="1:4" s="6" customFormat="1" ht="11.25" x14ac:dyDescent="0.2">
      <c r="A644" s="12"/>
      <c r="C644" s="8"/>
      <c r="D644" s="24"/>
    </row>
    <row r="645" spans="1:4" s="6" customFormat="1" ht="12" customHeight="1" x14ac:dyDescent="0.2">
      <c r="A645" s="12"/>
      <c r="C645" s="8"/>
      <c r="D645" s="24"/>
    </row>
    <row r="646" spans="1:4" s="6" customFormat="1" ht="12" customHeight="1" x14ac:dyDescent="0.2">
      <c r="A646" s="12"/>
      <c r="C646" s="8"/>
      <c r="D646" s="24"/>
    </row>
    <row r="647" spans="1:4" s="6" customFormat="1" ht="12" customHeight="1" x14ac:dyDescent="0.2">
      <c r="A647" s="12"/>
      <c r="C647" s="8"/>
      <c r="D647" s="24"/>
    </row>
    <row r="648" spans="1:4" s="6" customFormat="1" ht="12" customHeight="1" x14ac:dyDescent="0.2">
      <c r="A648" s="12"/>
      <c r="C648" s="8"/>
      <c r="D648" s="24"/>
    </row>
    <row r="649" spans="1:4" s="6" customFormat="1" ht="12" customHeight="1" x14ac:dyDescent="0.2">
      <c r="A649" s="12"/>
      <c r="C649" s="8"/>
      <c r="D649" s="24"/>
    </row>
    <row r="650" spans="1:4" s="6" customFormat="1" ht="12" customHeight="1" x14ac:dyDescent="0.2">
      <c r="A650" s="12"/>
      <c r="C650" s="8"/>
      <c r="D650" s="24"/>
    </row>
    <row r="651" spans="1:4" s="6" customFormat="1" ht="12" customHeight="1" x14ac:dyDescent="0.2">
      <c r="A651" s="12"/>
      <c r="C651" s="8"/>
      <c r="D651" s="24"/>
    </row>
    <row r="652" spans="1:4" s="6" customFormat="1" ht="12" customHeight="1" x14ac:dyDescent="0.2">
      <c r="A652" s="12"/>
      <c r="C652" s="8"/>
      <c r="D652" s="24"/>
    </row>
    <row r="653" spans="1:4" s="6" customFormat="1" ht="12" customHeight="1" x14ac:dyDescent="0.2">
      <c r="A653" s="12"/>
      <c r="C653" s="8"/>
      <c r="D653" s="24"/>
    </row>
    <row r="654" spans="1:4" s="6" customFormat="1" ht="12" customHeight="1" x14ac:dyDescent="0.2">
      <c r="A654" s="12"/>
      <c r="C654" s="8"/>
      <c r="D654" s="24"/>
    </row>
    <row r="655" spans="1:4" s="6" customFormat="1" ht="12" customHeight="1" x14ac:dyDescent="0.2">
      <c r="A655" s="12"/>
      <c r="C655" s="8"/>
      <c r="D655" s="24"/>
    </row>
    <row r="656" spans="1:4" s="6" customFormat="1" ht="12" customHeight="1" x14ac:dyDescent="0.2">
      <c r="A656" s="12"/>
      <c r="C656" s="8"/>
      <c r="D656" s="24"/>
    </row>
    <row r="657" spans="1:4" s="6" customFormat="1" ht="12" customHeight="1" x14ac:dyDescent="0.2">
      <c r="A657" s="12"/>
      <c r="C657" s="8"/>
      <c r="D657" s="24"/>
    </row>
    <row r="658" spans="1:4" s="6" customFormat="1" ht="12" customHeight="1" x14ac:dyDescent="0.2">
      <c r="A658" s="12"/>
      <c r="C658" s="8"/>
      <c r="D658" s="24"/>
    </row>
    <row r="659" spans="1:4" s="6" customFormat="1" ht="12" customHeight="1" x14ac:dyDescent="0.2">
      <c r="A659" s="12"/>
      <c r="C659" s="8"/>
      <c r="D659" s="24"/>
    </row>
    <row r="660" spans="1:4" s="6" customFormat="1" ht="12" customHeight="1" x14ac:dyDescent="0.2">
      <c r="A660" s="12"/>
      <c r="C660" s="8"/>
      <c r="D660" s="24"/>
    </row>
    <row r="661" spans="1:4" s="6" customFormat="1" ht="12" customHeight="1" x14ac:dyDescent="0.2">
      <c r="A661" s="12"/>
      <c r="C661" s="8"/>
      <c r="D661" s="24"/>
    </row>
    <row r="662" spans="1:4" s="6" customFormat="1" ht="12" customHeight="1" x14ac:dyDescent="0.2">
      <c r="A662" s="12"/>
      <c r="C662" s="8"/>
      <c r="D662" s="24"/>
    </row>
    <row r="663" spans="1:4" s="6" customFormat="1" ht="12" customHeight="1" x14ac:dyDescent="0.2">
      <c r="A663" s="12"/>
      <c r="C663" s="8"/>
      <c r="D663" s="24"/>
    </row>
    <row r="664" spans="1:4" s="6" customFormat="1" ht="12" customHeight="1" x14ac:dyDescent="0.2">
      <c r="A664" s="12"/>
      <c r="C664" s="8"/>
      <c r="D664" s="24"/>
    </row>
    <row r="665" spans="1:4" s="6" customFormat="1" ht="12" customHeight="1" x14ac:dyDescent="0.2">
      <c r="A665" s="12"/>
      <c r="C665" s="8"/>
      <c r="D665" s="24"/>
    </row>
    <row r="666" spans="1:4" s="6" customFormat="1" ht="12" customHeight="1" x14ac:dyDescent="0.2">
      <c r="A666" s="12"/>
      <c r="C666" s="8"/>
      <c r="D666" s="24"/>
    </row>
    <row r="667" spans="1:4" s="6" customFormat="1" ht="12" customHeight="1" x14ac:dyDescent="0.2">
      <c r="A667" s="12"/>
      <c r="C667" s="8"/>
      <c r="D667" s="24"/>
    </row>
    <row r="668" spans="1:4" s="6" customFormat="1" ht="12" customHeight="1" x14ac:dyDescent="0.2">
      <c r="A668" s="12"/>
      <c r="C668" s="8"/>
      <c r="D668" s="24"/>
    </row>
    <row r="669" spans="1:4" s="6" customFormat="1" ht="12" customHeight="1" x14ac:dyDescent="0.2">
      <c r="A669" s="12"/>
      <c r="C669" s="8"/>
      <c r="D669" s="24"/>
    </row>
    <row r="670" spans="1:4" s="6" customFormat="1" ht="12" customHeight="1" x14ac:dyDescent="0.2">
      <c r="A670" s="12"/>
      <c r="C670" s="24"/>
      <c r="D670" s="24"/>
    </row>
    <row r="671" spans="1:4" s="6" customFormat="1" ht="12" customHeight="1" x14ac:dyDescent="0.2">
      <c r="A671" s="12"/>
      <c r="C671" s="24"/>
      <c r="D671" s="24"/>
    </row>
    <row r="672" spans="1:4" s="6" customFormat="1" ht="12" customHeight="1" x14ac:dyDescent="0.2">
      <c r="A672" s="12"/>
      <c r="C672" s="24"/>
      <c r="D672" s="24"/>
    </row>
    <row r="673" spans="1:242" s="6" customFormat="1" ht="12" customHeight="1" x14ac:dyDescent="0.2">
      <c r="A673" s="12"/>
      <c r="C673" s="24"/>
      <c r="D673" s="24"/>
    </row>
    <row r="674" spans="1:242" s="6" customFormat="1" ht="12" customHeight="1" x14ac:dyDescent="0.2">
      <c r="A674" s="12"/>
      <c r="C674" s="24"/>
      <c r="D674" s="24"/>
      <c r="F674" s="11"/>
      <c r="G674" s="11"/>
    </row>
    <row r="675" spans="1:242" s="6" customFormat="1" ht="12" customHeight="1" x14ac:dyDescent="0.2">
      <c r="A675" s="12"/>
      <c r="C675" s="24"/>
      <c r="D675" s="24"/>
      <c r="F675" s="11"/>
      <c r="G675" s="11"/>
    </row>
    <row r="676" spans="1:242" s="6" customFormat="1" ht="11.25" x14ac:dyDescent="0.2">
      <c r="A676" s="22"/>
      <c r="C676" s="24"/>
      <c r="D676" s="24"/>
      <c r="F676" s="11"/>
      <c r="G676" s="11"/>
    </row>
    <row r="677" spans="1:242" s="6" customFormat="1" ht="11.25" x14ac:dyDescent="0.2">
      <c r="A677" s="22"/>
      <c r="C677" s="24"/>
      <c r="D677" s="24"/>
      <c r="F677" s="11"/>
      <c r="G677" s="11"/>
    </row>
    <row r="678" spans="1:242" s="6" customFormat="1" ht="11.25" x14ac:dyDescent="0.2">
      <c r="A678" s="22"/>
      <c r="C678" s="24"/>
      <c r="D678" s="24"/>
      <c r="F678" s="11"/>
      <c r="G678" s="11"/>
    </row>
    <row r="679" spans="1:242" s="6" customFormat="1" ht="11.25" x14ac:dyDescent="0.2">
      <c r="A679" s="22"/>
      <c r="C679" s="24"/>
      <c r="D679" s="24"/>
      <c r="F679" s="11"/>
      <c r="G679" s="11"/>
    </row>
    <row r="680" spans="1:242" s="6" customFormat="1" ht="11.25" x14ac:dyDescent="0.2">
      <c r="A680" s="22"/>
      <c r="C680" s="24"/>
      <c r="D680" s="24"/>
      <c r="F680" s="5"/>
      <c r="G680" s="5"/>
      <c r="H680" s="11" t="e">
        <f>O680*N680</f>
        <v>#VALUE!</v>
      </c>
      <c r="I680" s="8" t="e">
        <f>H680*#REF!</f>
        <v>#VALUE!</v>
      </c>
      <c r="J680" s="11"/>
      <c r="K680" s="8"/>
      <c r="L680" s="12" t="s">
        <v>5</v>
      </c>
      <c r="M680" s="6" t="s">
        <v>6</v>
      </c>
      <c r="N680" s="5" t="s">
        <v>3</v>
      </c>
      <c r="O680" s="5">
        <v>1</v>
      </c>
      <c r="P680" s="11" t="e">
        <f>W680*V680</f>
        <v>#VALUE!</v>
      </c>
      <c r="Q680" s="8" t="e">
        <f>P680*O680</f>
        <v>#VALUE!</v>
      </c>
      <c r="R680" s="11"/>
      <c r="S680" s="8"/>
      <c r="T680" s="12" t="s">
        <v>5</v>
      </c>
      <c r="U680" s="6" t="s">
        <v>6</v>
      </c>
      <c r="V680" s="5" t="s">
        <v>3</v>
      </c>
      <c r="W680" s="5">
        <v>1</v>
      </c>
      <c r="X680" s="11" t="e">
        <f>AE680*AD680</f>
        <v>#VALUE!</v>
      </c>
      <c r="Y680" s="8" t="e">
        <f>X680*W680</f>
        <v>#VALUE!</v>
      </c>
      <c r="Z680" s="11"/>
      <c r="AA680" s="8"/>
      <c r="AB680" s="12" t="s">
        <v>5</v>
      </c>
      <c r="AC680" s="6" t="s">
        <v>6</v>
      </c>
      <c r="AD680" s="5" t="s">
        <v>3</v>
      </c>
      <c r="AE680" s="5">
        <v>1</v>
      </c>
      <c r="AF680" s="11" t="e">
        <f>AM680*AL680</f>
        <v>#VALUE!</v>
      </c>
      <c r="AG680" s="8" t="e">
        <f>AF680*AE680</f>
        <v>#VALUE!</v>
      </c>
      <c r="AH680" s="11"/>
      <c r="AI680" s="8"/>
      <c r="AJ680" s="12" t="s">
        <v>5</v>
      </c>
      <c r="AK680" s="6" t="s">
        <v>6</v>
      </c>
      <c r="AL680" s="5" t="s">
        <v>3</v>
      </c>
      <c r="AM680" s="5">
        <v>1</v>
      </c>
      <c r="AN680" s="11" t="e">
        <f>AU680*AT680</f>
        <v>#VALUE!</v>
      </c>
      <c r="AO680" s="8" t="e">
        <f>AN680*AM680</f>
        <v>#VALUE!</v>
      </c>
      <c r="AP680" s="11"/>
      <c r="AQ680" s="8"/>
      <c r="AR680" s="12" t="s">
        <v>5</v>
      </c>
      <c r="AS680" s="6" t="s">
        <v>6</v>
      </c>
      <c r="AT680" s="5" t="s">
        <v>3</v>
      </c>
      <c r="AU680" s="5">
        <v>1</v>
      </c>
      <c r="AV680" s="11" t="e">
        <f>BC680*BB680</f>
        <v>#VALUE!</v>
      </c>
      <c r="AW680" s="8" t="e">
        <f>AV680*AU680</f>
        <v>#VALUE!</v>
      </c>
      <c r="AX680" s="11"/>
      <c r="AY680" s="8"/>
      <c r="AZ680" s="12" t="s">
        <v>5</v>
      </c>
      <c r="BA680" s="6" t="s">
        <v>6</v>
      </c>
      <c r="BB680" s="5" t="s">
        <v>3</v>
      </c>
      <c r="BC680" s="5">
        <v>1</v>
      </c>
      <c r="BD680" s="11" t="e">
        <f>BK680*BJ680</f>
        <v>#VALUE!</v>
      </c>
      <c r="BE680" s="8" t="e">
        <f>BD680*BC680</f>
        <v>#VALUE!</v>
      </c>
      <c r="BF680" s="11"/>
      <c r="BG680" s="8"/>
      <c r="BH680" s="12" t="s">
        <v>5</v>
      </c>
      <c r="BI680" s="6" t="s">
        <v>6</v>
      </c>
      <c r="BJ680" s="5" t="s">
        <v>3</v>
      </c>
      <c r="BK680" s="5">
        <v>1</v>
      </c>
      <c r="BL680" s="11" t="e">
        <f>BS680*BR680</f>
        <v>#VALUE!</v>
      </c>
      <c r="BM680" s="8" t="e">
        <f>BL680*BK680</f>
        <v>#VALUE!</v>
      </c>
      <c r="BN680" s="11"/>
      <c r="BO680" s="8"/>
      <c r="BP680" s="12" t="s">
        <v>5</v>
      </c>
      <c r="BQ680" s="6" t="s">
        <v>6</v>
      </c>
      <c r="BR680" s="5" t="s">
        <v>3</v>
      </c>
      <c r="BS680" s="5">
        <v>1</v>
      </c>
      <c r="BT680" s="11" t="e">
        <f>CA680*BZ680</f>
        <v>#VALUE!</v>
      </c>
      <c r="BU680" s="8" t="e">
        <f>BT680*BS680</f>
        <v>#VALUE!</v>
      </c>
      <c r="BV680" s="11"/>
      <c r="BW680" s="8"/>
      <c r="BX680" s="12" t="s">
        <v>5</v>
      </c>
      <c r="BY680" s="6" t="s">
        <v>6</v>
      </c>
      <c r="BZ680" s="5" t="s">
        <v>3</v>
      </c>
      <c r="CA680" s="5">
        <v>1</v>
      </c>
      <c r="CB680" s="11" t="e">
        <f>CI680*CH680</f>
        <v>#VALUE!</v>
      </c>
      <c r="CC680" s="8" t="e">
        <f>CB680*CA680</f>
        <v>#VALUE!</v>
      </c>
      <c r="CD680" s="11"/>
      <c r="CE680" s="8"/>
      <c r="CF680" s="12" t="s">
        <v>5</v>
      </c>
      <c r="CG680" s="6" t="s">
        <v>6</v>
      </c>
      <c r="CH680" s="5" t="s">
        <v>3</v>
      </c>
      <c r="CI680" s="5">
        <v>1</v>
      </c>
      <c r="CJ680" s="11" t="e">
        <f>CQ680*CP680</f>
        <v>#VALUE!</v>
      </c>
      <c r="CK680" s="8" t="e">
        <f>CJ680*CI680</f>
        <v>#VALUE!</v>
      </c>
      <c r="CL680" s="11"/>
      <c r="CM680" s="8"/>
      <c r="CN680" s="12" t="s">
        <v>5</v>
      </c>
      <c r="CO680" s="6" t="s">
        <v>6</v>
      </c>
      <c r="CP680" s="5" t="s">
        <v>3</v>
      </c>
      <c r="CQ680" s="5">
        <v>1</v>
      </c>
      <c r="CR680" s="11" t="e">
        <f>CY680*CX680</f>
        <v>#VALUE!</v>
      </c>
      <c r="CS680" s="8" t="e">
        <f>CR680*CQ680</f>
        <v>#VALUE!</v>
      </c>
      <c r="CT680" s="11"/>
      <c r="CU680" s="8"/>
      <c r="CV680" s="12" t="s">
        <v>5</v>
      </c>
      <c r="CW680" s="6" t="s">
        <v>6</v>
      </c>
      <c r="CX680" s="5" t="s">
        <v>3</v>
      </c>
      <c r="CY680" s="5">
        <v>1</v>
      </c>
      <c r="CZ680" s="11" t="e">
        <f>DG680*DF680</f>
        <v>#VALUE!</v>
      </c>
      <c r="DA680" s="8" t="e">
        <f>CZ680*CY680</f>
        <v>#VALUE!</v>
      </c>
      <c r="DB680" s="11"/>
      <c r="DC680" s="8"/>
      <c r="DD680" s="12" t="s">
        <v>5</v>
      </c>
      <c r="DE680" s="6" t="s">
        <v>6</v>
      </c>
      <c r="DF680" s="5" t="s">
        <v>3</v>
      </c>
      <c r="DG680" s="5">
        <v>1</v>
      </c>
      <c r="DH680" s="11" t="e">
        <f>DO680*DN680</f>
        <v>#VALUE!</v>
      </c>
      <c r="DI680" s="8" t="e">
        <f>DH680*DG680</f>
        <v>#VALUE!</v>
      </c>
      <c r="DJ680" s="11"/>
      <c r="DK680" s="8"/>
      <c r="DL680" s="12" t="s">
        <v>5</v>
      </c>
      <c r="DM680" s="6" t="s">
        <v>6</v>
      </c>
      <c r="DN680" s="5" t="s">
        <v>3</v>
      </c>
      <c r="DO680" s="5">
        <v>1</v>
      </c>
      <c r="DP680" s="11" t="e">
        <f>DW680*DV680</f>
        <v>#VALUE!</v>
      </c>
      <c r="DQ680" s="8" t="e">
        <f>DP680*DO680</f>
        <v>#VALUE!</v>
      </c>
      <c r="DR680" s="11"/>
      <c r="DS680" s="8"/>
      <c r="DT680" s="12" t="s">
        <v>5</v>
      </c>
      <c r="DU680" s="6" t="s">
        <v>6</v>
      </c>
      <c r="DV680" s="5" t="s">
        <v>3</v>
      </c>
      <c r="DW680" s="5">
        <v>1</v>
      </c>
      <c r="DX680" s="11" t="e">
        <f>EE680*ED680</f>
        <v>#VALUE!</v>
      </c>
      <c r="DY680" s="8" t="e">
        <f>DX680*DW680</f>
        <v>#VALUE!</v>
      </c>
      <c r="DZ680" s="11"/>
      <c r="EA680" s="8"/>
      <c r="EB680" s="12" t="s">
        <v>5</v>
      </c>
      <c r="EC680" s="6" t="s">
        <v>6</v>
      </c>
      <c r="ED680" s="5" t="s">
        <v>3</v>
      </c>
      <c r="EE680" s="5">
        <v>1</v>
      </c>
      <c r="EF680" s="11" t="e">
        <f>EM680*EL680</f>
        <v>#VALUE!</v>
      </c>
      <c r="EG680" s="8" t="e">
        <f>EF680*EE680</f>
        <v>#VALUE!</v>
      </c>
      <c r="EH680" s="11"/>
      <c r="EI680" s="8"/>
      <c r="EJ680" s="12" t="s">
        <v>5</v>
      </c>
      <c r="EK680" s="6" t="s">
        <v>6</v>
      </c>
      <c r="EL680" s="5" t="s">
        <v>3</v>
      </c>
      <c r="EM680" s="5">
        <v>1</v>
      </c>
      <c r="EN680" s="11" t="e">
        <f>EU680*ET680</f>
        <v>#VALUE!</v>
      </c>
      <c r="EO680" s="8" t="e">
        <f>EN680*EM680</f>
        <v>#VALUE!</v>
      </c>
      <c r="EP680" s="11"/>
      <c r="EQ680" s="8"/>
      <c r="ER680" s="12" t="s">
        <v>5</v>
      </c>
      <c r="ES680" s="6" t="s">
        <v>6</v>
      </c>
      <c r="ET680" s="5" t="s">
        <v>3</v>
      </c>
      <c r="EU680" s="5">
        <v>1</v>
      </c>
      <c r="EV680" s="11" t="e">
        <f>FC680*FB680</f>
        <v>#VALUE!</v>
      </c>
      <c r="EW680" s="8" t="e">
        <f>EV680*EU680</f>
        <v>#VALUE!</v>
      </c>
      <c r="EX680" s="11"/>
      <c r="EY680" s="8"/>
      <c r="EZ680" s="12" t="s">
        <v>5</v>
      </c>
      <c r="FA680" s="6" t="s">
        <v>6</v>
      </c>
      <c r="FB680" s="5" t="s">
        <v>3</v>
      </c>
      <c r="FC680" s="5">
        <v>1</v>
      </c>
      <c r="FD680" s="11" t="e">
        <f>FK680*FJ680</f>
        <v>#VALUE!</v>
      </c>
      <c r="FE680" s="8" t="e">
        <f>FD680*FC680</f>
        <v>#VALUE!</v>
      </c>
      <c r="FF680" s="11"/>
      <c r="FG680" s="8"/>
      <c r="FH680" s="12" t="s">
        <v>5</v>
      </c>
      <c r="FI680" s="6" t="s">
        <v>6</v>
      </c>
      <c r="FJ680" s="5" t="s">
        <v>3</v>
      </c>
      <c r="FK680" s="5">
        <v>1</v>
      </c>
      <c r="FL680" s="11" t="e">
        <f>FS680*FR680</f>
        <v>#VALUE!</v>
      </c>
      <c r="FM680" s="8" t="e">
        <f>FL680*FK680</f>
        <v>#VALUE!</v>
      </c>
      <c r="FN680" s="11"/>
      <c r="FO680" s="8"/>
      <c r="FP680" s="12" t="s">
        <v>5</v>
      </c>
      <c r="FQ680" s="6" t="s">
        <v>6</v>
      </c>
      <c r="FR680" s="5" t="s">
        <v>3</v>
      </c>
      <c r="FS680" s="5">
        <v>1</v>
      </c>
      <c r="FT680" s="11" t="e">
        <f>GA680*FZ680</f>
        <v>#VALUE!</v>
      </c>
      <c r="FU680" s="8" t="e">
        <f>FT680*FS680</f>
        <v>#VALUE!</v>
      </c>
      <c r="FV680" s="11"/>
      <c r="FW680" s="8"/>
      <c r="FX680" s="12" t="s">
        <v>5</v>
      </c>
      <c r="FY680" s="6" t="s">
        <v>6</v>
      </c>
      <c r="FZ680" s="5" t="s">
        <v>3</v>
      </c>
      <c r="GA680" s="5">
        <v>1</v>
      </c>
      <c r="GB680" s="11" t="e">
        <f>GI680*GH680</f>
        <v>#VALUE!</v>
      </c>
      <c r="GC680" s="8" t="e">
        <f>GB680*GA680</f>
        <v>#VALUE!</v>
      </c>
      <c r="GD680" s="11"/>
      <c r="GE680" s="8"/>
      <c r="GF680" s="12" t="s">
        <v>5</v>
      </c>
      <c r="GG680" s="6" t="s">
        <v>6</v>
      </c>
      <c r="GH680" s="5" t="s">
        <v>3</v>
      </c>
      <c r="GI680" s="5">
        <v>1</v>
      </c>
      <c r="GJ680" s="11" t="e">
        <f>GQ680*GP680</f>
        <v>#VALUE!</v>
      </c>
      <c r="GK680" s="8" t="e">
        <f>GJ680*GI680</f>
        <v>#VALUE!</v>
      </c>
      <c r="GL680" s="11"/>
      <c r="GM680" s="8"/>
      <c r="GN680" s="12" t="s">
        <v>5</v>
      </c>
      <c r="GO680" s="6" t="s">
        <v>6</v>
      </c>
      <c r="GP680" s="5" t="s">
        <v>3</v>
      </c>
      <c r="GQ680" s="5">
        <v>1</v>
      </c>
      <c r="GR680" s="11" t="e">
        <f>GY680*GX680</f>
        <v>#VALUE!</v>
      </c>
      <c r="GS680" s="8" t="e">
        <f>GR680*GQ680</f>
        <v>#VALUE!</v>
      </c>
      <c r="GT680" s="11"/>
      <c r="GU680" s="8"/>
      <c r="GV680" s="12" t="s">
        <v>5</v>
      </c>
      <c r="GW680" s="6" t="s">
        <v>6</v>
      </c>
      <c r="GX680" s="5" t="s">
        <v>3</v>
      </c>
      <c r="GY680" s="5">
        <v>1</v>
      </c>
      <c r="GZ680" s="11" t="e">
        <f>HG680*HF680</f>
        <v>#VALUE!</v>
      </c>
      <c r="HA680" s="8" t="e">
        <f>GZ680*GY680</f>
        <v>#VALUE!</v>
      </c>
      <c r="HB680" s="11"/>
      <c r="HC680" s="8"/>
      <c r="HD680" s="12" t="s">
        <v>5</v>
      </c>
      <c r="HE680" s="6" t="s">
        <v>6</v>
      </c>
      <c r="HF680" s="5" t="s">
        <v>3</v>
      </c>
      <c r="HG680" s="5">
        <v>1</v>
      </c>
      <c r="HH680" s="11" t="e">
        <f>HO680*HN680</f>
        <v>#VALUE!</v>
      </c>
      <c r="HI680" s="8" t="e">
        <f>HH680*HG680</f>
        <v>#VALUE!</v>
      </c>
      <c r="HJ680" s="11"/>
      <c r="HK680" s="8"/>
      <c r="HL680" s="12" t="s">
        <v>5</v>
      </c>
      <c r="HM680" s="6" t="s">
        <v>6</v>
      </c>
      <c r="HN680" s="5" t="s">
        <v>3</v>
      </c>
      <c r="HO680" s="5">
        <v>1</v>
      </c>
      <c r="HP680" s="11" t="e">
        <f>HW680*HV680</f>
        <v>#VALUE!</v>
      </c>
      <c r="HQ680" s="8" t="e">
        <f>HP680*HO680</f>
        <v>#VALUE!</v>
      </c>
      <c r="HR680" s="11"/>
      <c r="HS680" s="8"/>
      <c r="HT680" s="12" t="s">
        <v>5</v>
      </c>
      <c r="HU680" s="6" t="s">
        <v>6</v>
      </c>
      <c r="HV680" s="5" t="s">
        <v>3</v>
      </c>
      <c r="HW680" s="5">
        <v>1</v>
      </c>
      <c r="HX680" s="11" t="e">
        <f>IE680*ID680</f>
        <v>#VALUE!</v>
      </c>
      <c r="HY680" s="8" t="e">
        <f>HX680*HW680</f>
        <v>#VALUE!</v>
      </c>
      <c r="HZ680" s="11"/>
      <c r="IA680" s="8"/>
      <c r="IB680" s="12" t="s">
        <v>5</v>
      </c>
      <c r="IC680" s="6" t="s">
        <v>6</v>
      </c>
      <c r="ID680" s="5" t="s">
        <v>3</v>
      </c>
      <c r="IE680" s="5">
        <v>1</v>
      </c>
      <c r="IF680" s="11" t="e">
        <f>#REF!*#REF!</f>
        <v>#REF!</v>
      </c>
      <c r="IG680" s="8" t="e">
        <f>IF680*IE680</f>
        <v>#REF!</v>
      </c>
      <c r="IH680" s="11"/>
    </row>
    <row r="681" spans="1:242" s="6" customFormat="1" ht="11.25" x14ac:dyDescent="0.2">
      <c r="A681" s="22"/>
      <c r="C681" s="24"/>
      <c r="D681" s="24"/>
      <c r="F681" s="5"/>
      <c r="G681" s="5"/>
      <c r="H681" s="11"/>
      <c r="I681" s="8"/>
      <c r="J681" s="11"/>
      <c r="K681" s="8"/>
      <c r="L681" s="22"/>
      <c r="M681" s="6" t="s">
        <v>7</v>
      </c>
      <c r="N681" s="5"/>
      <c r="O681" s="5"/>
      <c r="P681" s="11"/>
      <c r="Q681" s="8"/>
      <c r="R681" s="11"/>
      <c r="S681" s="8"/>
      <c r="T681" s="22"/>
      <c r="U681" s="6" t="s">
        <v>7</v>
      </c>
      <c r="V681" s="5"/>
      <c r="W681" s="5"/>
      <c r="X681" s="11"/>
      <c r="Y681" s="8"/>
      <c r="Z681" s="11"/>
      <c r="AA681" s="8"/>
      <c r="AB681" s="22"/>
      <c r="AC681" s="6" t="s">
        <v>7</v>
      </c>
      <c r="AD681" s="5"/>
      <c r="AE681" s="5"/>
      <c r="AF681" s="11"/>
      <c r="AG681" s="8"/>
      <c r="AH681" s="11"/>
      <c r="AI681" s="8"/>
      <c r="AJ681" s="22"/>
      <c r="AK681" s="6" t="s">
        <v>7</v>
      </c>
      <c r="AL681" s="5"/>
      <c r="AM681" s="5"/>
      <c r="AN681" s="11"/>
      <c r="AO681" s="8"/>
      <c r="AP681" s="11"/>
      <c r="AQ681" s="8"/>
      <c r="AR681" s="22"/>
      <c r="AS681" s="6" t="s">
        <v>7</v>
      </c>
      <c r="AT681" s="5"/>
      <c r="AU681" s="5"/>
      <c r="AV681" s="11"/>
      <c r="AW681" s="8"/>
      <c r="AX681" s="11"/>
      <c r="AY681" s="8"/>
      <c r="AZ681" s="22"/>
      <c r="BA681" s="6" t="s">
        <v>7</v>
      </c>
      <c r="BB681" s="5"/>
      <c r="BC681" s="5"/>
      <c r="BD681" s="11"/>
      <c r="BE681" s="8"/>
      <c r="BF681" s="11"/>
      <c r="BG681" s="8"/>
      <c r="BH681" s="22"/>
      <c r="BI681" s="6" t="s">
        <v>7</v>
      </c>
      <c r="BJ681" s="5"/>
      <c r="BK681" s="5"/>
      <c r="BL681" s="11"/>
      <c r="BM681" s="8"/>
      <c r="BN681" s="11"/>
      <c r="BO681" s="8"/>
      <c r="BP681" s="22"/>
      <c r="BQ681" s="6" t="s">
        <v>7</v>
      </c>
      <c r="BR681" s="5"/>
      <c r="BS681" s="5"/>
      <c r="BT681" s="11"/>
      <c r="BU681" s="8"/>
      <c r="BV681" s="11"/>
      <c r="BW681" s="8"/>
      <c r="BX681" s="22"/>
      <c r="BY681" s="6" t="s">
        <v>7</v>
      </c>
      <c r="BZ681" s="5"/>
      <c r="CA681" s="5"/>
      <c r="CB681" s="11"/>
      <c r="CC681" s="8"/>
      <c r="CD681" s="11"/>
      <c r="CE681" s="8"/>
      <c r="CF681" s="22"/>
      <c r="CG681" s="6" t="s">
        <v>7</v>
      </c>
      <c r="CH681" s="5"/>
      <c r="CI681" s="5"/>
      <c r="CJ681" s="11"/>
      <c r="CK681" s="8"/>
      <c r="CL681" s="11"/>
      <c r="CM681" s="8"/>
      <c r="CN681" s="22"/>
      <c r="CO681" s="6" t="s">
        <v>7</v>
      </c>
      <c r="CP681" s="5"/>
      <c r="CQ681" s="5"/>
      <c r="CR681" s="11"/>
      <c r="CS681" s="8"/>
      <c r="CT681" s="11"/>
      <c r="CU681" s="8"/>
      <c r="CV681" s="22"/>
      <c r="CW681" s="6" t="s">
        <v>7</v>
      </c>
      <c r="CX681" s="5"/>
      <c r="CY681" s="5"/>
      <c r="CZ681" s="11"/>
      <c r="DA681" s="8"/>
      <c r="DB681" s="11"/>
      <c r="DC681" s="8"/>
      <c r="DD681" s="22"/>
      <c r="DE681" s="6" t="s">
        <v>7</v>
      </c>
      <c r="DF681" s="5"/>
      <c r="DG681" s="5"/>
      <c r="DH681" s="11"/>
      <c r="DI681" s="8"/>
      <c r="DJ681" s="11"/>
      <c r="DK681" s="8"/>
      <c r="DL681" s="22"/>
      <c r="DM681" s="6" t="s">
        <v>7</v>
      </c>
      <c r="DN681" s="5"/>
      <c r="DO681" s="5"/>
      <c r="DP681" s="11"/>
      <c r="DQ681" s="8"/>
      <c r="DR681" s="11"/>
      <c r="DS681" s="8"/>
      <c r="DT681" s="22"/>
      <c r="DU681" s="6" t="s">
        <v>7</v>
      </c>
      <c r="DV681" s="5"/>
      <c r="DW681" s="5"/>
      <c r="DX681" s="11"/>
      <c r="DY681" s="8"/>
      <c r="DZ681" s="11"/>
      <c r="EA681" s="8"/>
      <c r="EB681" s="22"/>
      <c r="EC681" s="6" t="s">
        <v>7</v>
      </c>
      <c r="ED681" s="5"/>
      <c r="EE681" s="5"/>
      <c r="EF681" s="11"/>
      <c r="EG681" s="8"/>
      <c r="EH681" s="11"/>
      <c r="EI681" s="8"/>
      <c r="EJ681" s="22"/>
      <c r="EK681" s="6" t="s">
        <v>7</v>
      </c>
      <c r="EL681" s="5"/>
      <c r="EM681" s="5"/>
      <c r="EN681" s="11"/>
      <c r="EO681" s="8"/>
      <c r="EP681" s="11"/>
      <c r="EQ681" s="8"/>
      <c r="ER681" s="22"/>
      <c r="ES681" s="6" t="s">
        <v>7</v>
      </c>
      <c r="ET681" s="5"/>
      <c r="EU681" s="5"/>
      <c r="EV681" s="11"/>
      <c r="EW681" s="8"/>
      <c r="EX681" s="11"/>
      <c r="EY681" s="8"/>
      <c r="EZ681" s="22"/>
      <c r="FA681" s="6" t="s">
        <v>7</v>
      </c>
      <c r="FB681" s="5"/>
      <c r="FC681" s="5"/>
      <c r="FD681" s="11"/>
      <c r="FE681" s="8"/>
      <c r="FF681" s="11"/>
      <c r="FG681" s="8"/>
      <c r="FH681" s="22"/>
      <c r="FI681" s="6" t="s">
        <v>7</v>
      </c>
      <c r="FJ681" s="5"/>
      <c r="FK681" s="5"/>
      <c r="FL681" s="11"/>
      <c r="FM681" s="8"/>
      <c r="FN681" s="11"/>
      <c r="FO681" s="8"/>
      <c r="FP681" s="22"/>
      <c r="FQ681" s="6" t="s">
        <v>7</v>
      </c>
      <c r="FR681" s="5"/>
      <c r="FS681" s="5"/>
      <c r="FT681" s="11"/>
      <c r="FU681" s="8"/>
      <c r="FV681" s="11"/>
      <c r="FW681" s="8"/>
      <c r="FX681" s="22"/>
      <c r="FY681" s="6" t="s">
        <v>7</v>
      </c>
      <c r="FZ681" s="5"/>
      <c r="GA681" s="5"/>
      <c r="GB681" s="11"/>
      <c r="GC681" s="8"/>
      <c r="GD681" s="11"/>
      <c r="GE681" s="8"/>
      <c r="GF681" s="22"/>
      <c r="GG681" s="6" t="s">
        <v>7</v>
      </c>
      <c r="GH681" s="5"/>
      <c r="GI681" s="5"/>
      <c r="GJ681" s="11"/>
      <c r="GK681" s="8"/>
      <c r="GL681" s="11"/>
      <c r="GM681" s="8"/>
      <c r="GN681" s="22"/>
      <c r="GO681" s="6" t="s">
        <v>7</v>
      </c>
      <c r="GP681" s="5"/>
      <c r="GQ681" s="5"/>
      <c r="GR681" s="11"/>
      <c r="GS681" s="8"/>
      <c r="GT681" s="11"/>
      <c r="GU681" s="8"/>
      <c r="GV681" s="22"/>
      <c r="GW681" s="6" t="s">
        <v>7</v>
      </c>
      <c r="GX681" s="5"/>
      <c r="GY681" s="5"/>
      <c r="GZ681" s="11"/>
      <c r="HA681" s="8"/>
      <c r="HB681" s="11"/>
      <c r="HC681" s="8"/>
      <c r="HD681" s="22"/>
      <c r="HE681" s="6" t="s">
        <v>7</v>
      </c>
      <c r="HF681" s="5"/>
      <c r="HG681" s="5"/>
      <c r="HH681" s="11"/>
      <c r="HI681" s="8"/>
      <c r="HJ681" s="11"/>
      <c r="HK681" s="8"/>
      <c r="HL681" s="22"/>
      <c r="HM681" s="6" t="s">
        <v>7</v>
      </c>
      <c r="HN681" s="5"/>
      <c r="HO681" s="5"/>
      <c r="HP681" s="11"/>
      <c r="HQ681" s="8"/>
      <c r="HR681" s="11"/>
      <c r="HS681" s="8"/>
      <c r="HT681" s="22"/>
      <c r="HU681" s="6" t="s">
        <v>7</v>
      </c>
      <c r="HV681" s="5"/>
      <c r="HW681" s="5"/>
      <c r="HX681" s="11"/>
      <c r="HY681" s="8"/>
      <c r="HZ681" s="11"/>
      <c r="IA681" s="8"/>
      <c r="IB681" s="22"/>
      <c r="IC681" s="6" t="s">
        <v>7</v>
      </c>
      <c r="ID681" s="5"/>
      <c r="IE681" s="5"/>
      <c r="IF681" s="11"/>
      <c r="IG681" s="8"/>
      <c r="IH681" s="11"/>
    </row>
    <row r="682" spans="1:242" s="6" customFormat="1" ht="11.25" x14ac:dyDescent="0.2">
      <c r="A682" s="22"/>
      <c r="C682" s="24"/>
      <c r="D682" s="24"/>
      <c r="F682" s="5"/>
      <c r="G682" s="5"/>
      <c r="H682" s="11"/>
      <c r="I682" s="8"/>
      <c r="J682" s="11"/>
      <c r="K682" s="8"/>
      <c r="L682" s="22"/>
      <c r="N682" s="5"/>
      <c r="O682" s="5"/>
      <c r="P682" s="11"/>
      <c r="Q682" s="8"/>
      <c r="R682" s="11"/>
      <c r="S682" s="8"/>
      <c r="T682" s="22"/>
      <c r="V682" s="5"/>
      <c r="W682" s="5"/>
      <c r="X682" s="11"/>
      <c r="Y682" s="8"/>
      <c r="Z682" s="11"/>
      <c r="AA682" s="8"/>
      <c r="AB682" s="22"/>
      <c r="AD682" s="5"/>
      <c r="AE682" s="5"/>
      <c r="AF682" s="11"/>
      <c r="AG682" s="8"/>
      <c r="AH682" s="11"/>
      <c r="AI682" s="8"/>
      <c r="AJ682" s="22"/>
      <c r="AL682" s="5"/>
      <c r="AM682" s="5"/>
      <c r="AN682" s="11"/>
      <c r="AO682" s="8"/>
      <c r="AP682" s="11"/>
      <c r="AQ682" s="8"/>
      <c r="AR682" s="22"/>
      <c r="AT682" s="5"/>
      <c r="AU682" s="5"/>
      <c r="AV682" s="11"/>
      <c r="AW682" s="8"/>
      <c r="AX682" s="11"/>
      <c r="AY682" s="8"/>
      <c r="AZ682" s="22"/>
      <c r="BB682" s="5"/>
      <c r="BC682" s="5"/>
      <c r="BD682" s="11"/>
      <c r="BE682" s="8"/>
      <c r="BF682" s="11"/>
      <c r="BG682" s="8"/>
      <c r="BH682" s="22"/>
      <c r="BJ682" s="5"/>
      <c r="BK682" s="5"/>
      <c r="BL682" s="11"/>
      <c r="BM682" s="8"/>
      <c r="BN682" s="11"/>
      <c r="BO682" s="8"/>
      <c r="BP682" s="22"/>
      <c r="BR682" s="5"/>
      <c r="BS682" s="5"/>
      <c r="BT682" s="11"/>
      <c r="BU682" s="8"/>
      <c r="BV682" s="11"/>
      <c r="BW682" s="8"/>
      <c r="BX682" s="22"/>
      <c r="BZ682" s="5"/>
      <c r="CA682" s="5"/>
      <c r="CB682" s="11"/>
      <c r="CC682" s="8"/>
      <c r="CD682" s="11"/>
      <c r="CE682" s="8"/>
      <c r="CF682" s="22"/>
      <c r="CH682" s="5"/>
      <c r="CI682" s="5"/>
      <c r="CJ682" s="11"/>
      <c r="CK682" s="8"/>
      <c r="CL682" s="11"/>
      <c r="CM682" s="8"/>
      <c r="CN682" s="22"/>
      <c r="CP682" s="5"/>
      <c r="CQ682" s="5"/>
      <c r="CR682" s="11"/>
      <c r="CS682" s="8"/>
      <c r="CT682" s="11"/>
      <c r="CU682" s="8"/>
      <c r="CV682" s="22"/>
      <c r="CX682" s="5"/>
      <c r="CY682" s="5"/>
      <c r="CZ682" s="11"/>
      <c r="DA682" s="8"/>
      <c r="DB682" s="11"/>
      <c r="DC682" s="8"/>
      <c r="DD682" s="22"/>
      <c r="DF682" s="5"/>
      <c r="DG682" s="5"/>
      <c r="DH682" s="11"/>
      <c r="DI682" s="8"/>
      <c r="DJ682" s="11"/>
      <c r="DK682" s="8"/>
      <c r="DL682" s="22"/>
      <c r="DN682" s="5"/>
      <c r="DO682" s="5"/>
      <c r="DP682" s="11"/>
      <c r="DQ682" s="8"/>
      <c r="DR682" s="11"/>
      <c r="DS682" s="8"/>
      <c r="DT682" s="22"/>
      <c r="DV682" s="5"/>
      <c r="DW682" s="5"/>
      <c r="DX682" s="11"/>
      <c r="DY682" s="8"/>
      <c r="DZ682" s="11"/>
      <c r="EA682" s="8"/>
      <c r="EB682" s="22"/>
      <c r="ED682" s="5"/>
      <c r="EE682" s="5"/>
      <c r="EF682" s="11"/>
      <c r="EG682" s="8"/>
      <c r="EH682" s="11"/>
      <c r="EI682" s="8"/>
      <c r="EJ682" s="22"/>
      <c r="EL682" s="5"/>
      <c r="EM682" s="5"/>
      <c r="EN682" s="11"/>
      <c r="EO682" s="8"/>
      <c r="EP682" s="11"/>
      <c r="EQ682" s="8"/>
      <c r="ER682" s="22"/>
      <c r="ET682" s="5"/>
      <c r="EU682" s="5"/>
      <c r="EV682" s="11"/>
      <c r="EW682" s="8"/>
      <c r="EX682" s="11"/>
      <c r="EY682" s="8"/>
      <c r="EZ682" s="22"/>
      <c r="FB682" s="5"/>
      <c r="FC682" s="5"/>
      <c r="FD682" s="11"/>
      <c r="FE682" s="8"/>
      <c r="FF682" s="11"/>
      <c r="FG682" s="8"/>
      <c r="FH682" s="22"/>
      <c r="FJ682" s="5"/>
      <c r="FK682" s="5"/>
      <c r="FL682" s="11"/>
      <c r="FM682" s="8"/>
      <c r="FN682" s="11"/>
      <c r="FO682" s="8"/>
      <c r="FP682" s="22"/>
      <c r="FR682" s="5"/>
      <c r="FS682" s="5"/>
      <c r="FT682" s="11"/>
      <c r="FU682" s="8"/>
      <c r="FV682" s="11"/>
      <c r="FW682" s="8"/>
      <c r="FX682" s="22"/>
      <c r="FZ682" s="5"/>
      <c r="GA682" s="5"/>
      <c r="GB682" s="11"/>
      <c r="GC682" s="8"/>
      <c r="GD682" s="11"/>
      <c r="GE682" s="8"/>
      <c r="GF682" s="22"/>
      <c r="GH682" s="5"/>
      <c r="GI682" s="5"/>
      <c r="GJ682" s="11"/>
      <c r="GK682" s="8"/>
      <c r="GL682" s="11"/>
      <c r="GM682" s="8"/>
      <c r="GN682" s="22"/>
      <c r="GP682" s="5"/>
      <c r="GQ682" s="5"/>
      <c r="GR682" s="11"/>
      <c r="GS682" s="8"/>
      <c r="GT682" s="11"/>
      <c r="GU682" s="8"/>
      <c r="GV682" s="22"/>
      <c r="GX682" s="5"/>
      <c r="GY682" s="5"/>
      <c r="GZ682" s="11"/>
      <c r="HA682" s="8"/>
      <c r="HB682" s="11"/>
      <c r="HC682" s="8"/>
      <c r="HD682" s="22"/>
      <c r="HF682" s="5"/>
      <c r="HG682" s="5"/>
      <c r="HH682" s="11"/>
      <c r="HI682" s="8"/>
      <c r="HJ682" s="11"/>
      <c r="HK682" s="8"/>
      <c r="HL682" s="22"/>
      <c r="HN682" s="5"/>
      <c r="HO682" s="5"/>
      <c r="HP682" s="11"/>
      <c r="HQ682" s="8"/>
      <c r="HR682" s="11"/>
      <c r="HS682" s="8"/>
      <c r="HT682" s="22"/>
      <c r="HV682" s="5"/>
      <c r="HW682" s="5"/>
      <c r="HX682" s="11"/>
      <c r="HY682" s="8"/>
      <c r="HZ682" s="11"/>
      <c r="IA682" s="8"/>
      <c r="IB682" s="22"/>
      <c r="ID682" s="5"/>
      <c r="IE682" s="5"/>
      <c r="IF682" s="11"/>
      <c r="IG682" s="8"/>
      <c r="IH682" s="11"/>
    </row>
    <row r="683" spans="1:242" s="6" customFormat="1" ht="11.25" x14ac:dyDescent="0.2">
      <c r="A683" s="22"/>
      <c r="C683" s="24"/>
      <c r="D683" s="24"/>
      <c r="F683" s="5"/>
      <c r="G683" s="5"/>
      <c r="H683" s="11"/>
      <c r="I683" s="8"/>
      <c r="J683" s="11"/>
      <c r="K683" s="8"/>
      <c r="L683" s="22"/>
      <c r="N683" s="5"/>
      <c r="O683" s="5"/>
      <c r="P683" s="11"/>
      <c r="Q683" s="8"/>
      <c r="R683" s="11"/>
      <c r="S683" s="8"/>
      <c r="T683" s="22"/>
      <c r="V683" s="5"/>
      <c r="W683" s="5"/>
      <c r="X683" s="11"/>
      <c r="Y683" s="8"/>
      <c r="Z683" s="11"/>
      <c r="AA683" s="8"/>
      <c r="AB683" s="22"/>
      <c r="AD683" s="5"/>
      <c r="AE683" s="5"/>
      <c r="AF683" s="11"/>
      <c r="AG683" s="8"/>
      <c r="AH683" s="11"/>
      <c r="AI683" s="8"/>
      <c r="AJ683" s="22"/>
      <c r="AL683" s="5"/>
      <c r="AM683" s="5"/>
      <c r="AN683" s="11"/>
      <c r="AO683" s="8"/>
      <c r="AP683" s="11"/>
      <c r="AQ683" s="8"/>
      <c r="AR683" s="22"/>
      <c r="AT683" s="5"/>
      <c r="AU683" s="5"/>
      <c r="AV683" s="11"/>
      <c r="AW683" s="8"/>
      <c r="AX683" s="11"/>
      <c r="AY683" s="8"/>
      <c r="AZ683" s="22"/>
      <c r="BB683" s="5"/>
      <c r="BC683" s="5"/>
      <c r="BD683" s="11"/>
      <c r="BE683" s="8"/>
      <c r="BF683" s="11"/>
      <c r="BG683" s="8"/>
      <c r="BH683" s="22"/>
      <c r="BJ683" s="5"/>
      <c r="BK683" s="5"/>
      <c r="BL683" s="11"/>
      <c r="BM683" s="8"/>
      <c r="BN683" s="11"/>
      <c r="BO683" s="8"/>
      <c r="BP683" s="22"/>
      <c r="BR683" s="5"/>
      <c r="BS683" s="5"/>
      <c r="BT683" s="11"/>
      <c r="BU683" s="8"/>
      <c r="BV683" s="11"/>
      <c r="BW683" s="8"/>
      <c r="BX683" s="22"/>
      <c r="BZ683" s="5"/>
      <c r="CA683" s="5"/>
      <c r="CB683" s="11"/>
      <c r="CC683" s="8"/>
      <c r="CD683" s="11"/>
      <c r="CE683" s="8"/>
      <c r="CF683" s="22"/>
      <c r="CH683" s="5"/>
      <c r="CI683" s="5"/>
      <c r="CJ683" s="11"/>
      <c r="CK683" s="8"/>
      <c r="CL683" s="11"/>
      <c r="CM683" s="8"/>
      <c r="CN683" s="22"/>
      <c r="CP683" s="5"/>
      <c r="CQ683" s="5"/>
      <c r="CR683" s="11"/>
      <c r="CS683" s="8"/>
      <c r="CT683" s="11"/>
      <c r="CU683" s="8"/>
      <c r="CV683" s="22"/>
      <c r="CX683" s="5"/>
      <c r="CY683" s="5"/>
      <c r="CZ683" s="11"/>
      <c r="DA683" s="8"/>
      <c r="DB683" s="11"/>
      <c r="DC683" s="8"/>
      <c r="DD683" s="22"/>
      <c r="DF683" s="5"/>
      <c r="DG683" s="5"/>
      <c r="DH683" s="11"/>
      <c r="DI683" s="8"/>
      <c r="DJ683" s="11"/>
      <c r="DK683" s="8"/>
      <c r="DL683" s="22"/>
      <c r="DN683" s="5"/>
      <c r="DO683" s="5"/>
      <c r="DP683" s="11"/>
      <c r="DQ683" s="8"/>
      <c r="DR683" s="11"/>
      <c r="DS683" s="8"/>
      <c r="DT683" s="22"/>
      <c r="DV683" s="5"/>
      <c r="DW683" s="5"/>
      <c r="DX683" s="11"/>
      <c r="DY683" s="8"/>
      <c r="DZ683" s="11"/>
      <c r="EA683" s="8"/>
      <c r="EB683" s="22"/>
      <c r="ED683" s="5"/>
      <c r="EE683" s="5"/>
      <c r="EF683" s="11"/>
      <c r="EG683" s="8"/>
      <c r="EH683" s="11"/>
      <c r="EI683" s="8"/>
      <c r="EJ683" s="22"/>
      <c r="EL683" s="5"/>
      <c r="EM683" s="5"/>
      <c r="EN683" s="11"/>
      <c r="EO683" s="8"/>
      <c r="EP683" s="11"/>
      <c r="EQ683" s="8"/>
      <c r="ER683" s="22"/>
      <c r="ET683" s="5"/>
      <c r="EU683" s="5"/>
      <c r="EV683" s="11"/>
      <c r="EW683" s="8"/>
      <c r="EX683" s="11"/>
      <c r="EY683" s="8"/>
      <c r="EZ683" s="22"/>
      <c r="FB683" s="5"/>
      <c r="FC683" s="5"/>
      <c r="FD683" s="11"/>
      <c r="FE683" s="8"/>
      <c r="FF683" s="11"/>
      <c r="FG683" s="8"/>
      <c r="FH683" s="22"/>
      <c r="FJ683" s="5"/>
      <c r="FK683" s="5"/>
      <c r="FL683" s="11"/>
      <c r="FM683" s="8"/>
      <c r="FN683" s="11"/>
      <c r="FO683" s="8"/>
      <c r="FP683" s="22"/>
      <c r="FR683" s="5"/>
      <c r="FS683" s="5"/>
      <c r="FT683" s="11"/>
      <c r="FU683" s="8"/>
      <c r="FV683" s="11"/>
      <c r="FW683" s="8"/>
      <c r="FX683" s="22"/>
      <c r="FZ683" s="5"/>
      <c r="GA683" s="5"/>
      <c r="GB683" s="11"/>
      <c r="GC683" s="8"/>
      <c r="GD683" s="11"/>
      <c r="GE683" s="8"/>
      <c r="GF683" s="22"/>
      <c r="GH683" s="5"/>
      <c r="GI683" s="5"/>
      <c r="GJ683" s="11"/>
      <c r="GK683" s="8"/>
      <c r="GL683" s="11"/>
      <c r="GM683" s="8"/>
      <c r="GN683" s="22"/>
      <c r="GP683" s="5"/>
      <c r="GQ683" s="5"/>
      <c r="GR683" s="11"/>
      <c r="GS683" s="8"/>
      <c r="GT683" s="11"/>
      <c r="GU683" s="8"/>
      <c r="GV683" s="22"/>
      <c r="GX683" s="5"/>
      <c r="GY683" s="5"/>
      <c r="GZ683" s="11"/>
      <c r="HA683" s="8"/>
      <c r="HB683" s="11"/>
      <c r="HC683" s="8"/>
      <c r="HD683" s="22"/>
      <c r="HF683" s="5"/>
      <c r="HG683" s="5"/>
      <c r="HH683" s="11"/>
      <c r="HI683" s="8"/>
      <c r="HJ683" s="11"/>
      <c r="HK683" s="8"/>
      <c r="HL683" s="22"/>
      <c r="HN683" s="5"/>
      <c r="HO683" s="5"/>
      <c r="HP683" s="11"/>
      <c r="HQ683" s="8"/>
      <c r="HR683" s="11"/>
      <c r="HS683" s="8"/>
      <c r="HT683" s="22"/>
      <c r="HV683" s="5"/>
      <c r="HW683" s="5"/>
      <c r="HX683" s="11"/>
      <c r="HY683" s="8"/>
      <c r="HZ683" s="11"/>
      <c r="IA683" s="8"/>
      <c r="IB683" s="22"/>
      <c r="ID683" s="5"/>
      <c r="IE683" s="5"/>
      <c r="IF683" s="11"/>
      <c r="IG683" s="8"/>
      <c r="IH683" s="11"/>
    </row>
    <row r="684" spans="1:242" s="6" customFormat="1" ht="11.25" x14ac:dyDescent="0.2">
      <c r="A684" s="22"/>
      <c r="C684" s="24"/>
      <c r="D684" s="24"/>
      <c r="F684" s="5"/>
      <c r="G684" s="5"/>
      <c r="H684" s="11"/>
      <c r="I684" s="8"/>
      <c r="J684" s="11"/>
      <c r="K684" s="8"/>
      <c r="L684" s="22"/>
      <c r="N684" s="5"/>
      <c r="O684" s="5"/>
      <c r="P684" s="11"/>
      <c r="Q684" s="8"/>
      <c r="R684" s="11"/>
      <c r="S684" s="8"/>
      <c r="T684" s="22"/>
      <c r="V684" s="5"/>
      <c r="W684" s="5"/>
      <c r="X684" s="11"/>
      <c r="Y684" s="8"/>
      <c r="Z684" s="11"/>
      <c r="AA684" s="8"/>
      <c r="AB684" s="22"/>
      <c r="AD684" s="5"/>
      <c r="AE684" s="5"/>
      <c r="AF684" s="11"/>
      <c r="AG684" s="8"/>
      <c r="AH684" s="11"/>
      <c r="AI684" s="8"/>
      <c r="AJ684" s="22"/>
      <c r="AL684" s="5"/>
      <c r="AM684" s="5"/>
      <c r="AN684" s="11"/>
      <c r="AO684" s="8"/>
      <c r="AP684" s="11"/>
      <c r="AQ684" s="8"/>
      <c r="AR684" s="22"/>
      <c r="AT684" s="5"/>
      <c r="AU684" s="5"/>
      <c r="AV684" s="11"/>
      <c r="AW684" s="8"/>
      <c r="AX684" s="11"/>
      <c r="AY684" s="8"/>
      <c r="AZ684" s="22"/>
      <c r="BB684" s="5"/>
      <c r="BC684" s="5"/>
      <c r="BD684" s="11"/>
      <c r="BE684" s="8"/>
      <c r="BF684" s="11"/>
      <c r="BG684" s="8"/>
      <c r="BH684" s="22"/>
      <c r="BJ684" s="5"/>
      <c r="BK684" s="5"/>
      <c r="BL684" s="11"/>
      <c r="BM684" s="8"/>
      <c r="BN684" s="11"/>
      <c r="BO684" s="8"/>
      <c r="BP684" s="22"/>
      <c r="BR684" s="5"/>
      <c r="BS684" s="5"/>
      <c r="BT684" s="11"/>
      <c r="BU684" s="8"/>
      <c r="BV684" s="11"/>
      <c r="BW684" s="8"/>
      <c r="BX684" s="22"/>
      <c r="BZ684" s="5"/>
      <c r="CA684" s="5"/>
      <c r="CB684" s="11"/>
      <c r="CC684" s="8"/>
      <c r="CD684" s="11"/>
      <c r="CE684" s="8"/>
      <c r="CF684" s="22"/>
      <c r="CH684" s="5"/>
      <c r="CI684" s="5"/>
      <c r="CJ684" s="11"/>
      <c r="CK684" s="8"/>
      <c r="CL684" s="11"/>
      <c r="CM684" s="8"/>
      <c r="CN684" s="22"/>
      <c r="CP684" s="5"/>
      <c r="CQ684" s="5"/>
      <c r="CR684" s="11"/>
      <c r="CS684" s="8"/>
      <c r="CT684" s="11"/>
      <c r="CU684" s="8"/>
      <c r="CV684" s="22"/>
      <c r="CX684" s="5"/>
      <c r="CY684" s="5"/>
      <c r="CZ684" s="11"/>
      <c r="DA684" s="8"/>
      <c r="DB684" s="11"/>
      <c r="DC684" s="8"/>
      <c r="DD684" s="22"/>
      <c r="DF684" s="5"/>
      <c r="DG684" s="5"/>
      <c r="DH684" s="11"/>
      <c r="DI684" s="8"/>
      <c r="DJ684" s="11"/>
      <c r="DK684" s="8"/>
      <c r="DL684" s="22"/>
      <c r="DN684" s="5"/>
      <c r="DO684" s="5"/>
      <c r="DP684" s="11"/>
      <c r="DQ684" s="8"/>
      <c r="DR684" s="11"/>
      <c r="DS684" s="8"/>
      <c r="DT684" s="22"/>
      <c r="DV684" s="5"/>
      <c r="DW684" s="5"/>
      <c r="DX684" s="11"/>
      <c r="DY684" s="8"/>
      <c r="DZ684" s="11"/>
      <c r="EA684" s="8"/>
      <c r="EB684" s="22"/>
      <c r="ED684" s="5"/>
      <c r="EE684" s="5"/>
      <c r="EF684" s="11"/>
      <c r="EG684" s="8"/>
      <c r="EH684" s="11"/>
      <c r="EI684" s="8"/>
      <c r="EJ684" s="22"/>
      <c r="EL684" s="5"/>
      <c r="EM684" s="5"/>
      <c r="EN684" s="11"/>
      <c r="EO684" s="8"/>
      <c r="EP684" s="11"/>
      <c r="EQ684" s="8"/>
      <c r="ER684" s="22"/>
      <c r="ET684" s="5"/>
      <c r="EU684" s="5"/>
      <c r="EV684" s="11"/>
      <c r="EW684" s="8"/>
      <c r="EX684" s="11"/>
      <c r="EY684" s="8"/>
      <c r="EZ684" s="22"/>
      <c r="FB684" s="5"/>
      <c r="FC684" s="5"/>
      <c r="FD684" s="11"/>
      <c r="FE684" s="8"/>
      <c r="FF684" s="11"/>
      <c r="FG684" s="8"/>
      <c r="FH684" s="22"/>
      <c r="FJ684" s="5"/>
      <c r="FK684" s="5"/>
      <c r="FL684" s="11"/>
      <c r="FM684" s="8"/>
      <c r="FN684" s="11"/>
      <c r="FO684" s="8"/>
      <c r="FP684" s="22"/>
      <c r="FR684" s="5"/>
      <c r="FS684" s="5"/>
      <c r="FT684" s="11"/>
      <c r="FU684" s="8"/>
      <c r="FV684" s="11"/>
      <c r="FW684" s="8"/>
      <c r="FX684" s="22"/>
      <c r="FZ684" s="5"/>
      <c r="GA684" s="5"/>
      <c r="GB684" s="11"/>
      <c r="GC684" s="8"/>
      <c r="GD684" s="11"/>
      <c r="GE684" s="8"/>
      <c r="GF684" s="22"/>
      <c r="GH684" s="5"/>
      <c r="GI684" s="5"/>
      <c r="GJ684" s="11"/>
      <c r="GK684" s="8"/>
      <c r="GL684" s="11"/>
      <c r="GM684" s="8"/>
      <c r="GN684" s="22"/>
      <c r="GP684" s="5"/>
      <c r="GQ684" s="5"/>
      <c r="GR684" s="11"/>
      <c r="GS684" s="8"/>
      <c r="GT684" s="11"/>
      <c r="GU684" s="8"/>
      <c r="GV684" s="22"/>
      <c r="GX684" s="5"/>
      <c r="GY684" s="5"/>
      <c r="GZ684" s="11"/>
      <c r="HA684" s="8"/>
      <c r="HB684" s="11"/>
      <c r="HC684" s="8"/>
      <c r="HD684" s="22"/>
      <c r="HF684" s="5"/>
      <c r="HG684" s="5"/>
      <c r="HH684" s="11"/>
      <c r="HI684" s="8"/>
      <c r="HJ684" s="11"/>
      <c r="HK684" s="8"/>
      <c r="HL684" s="22"/>
      <c r="HN684" s="5"/>
      <c r="HO684" s="5"/>
      <c r="HP684" s="11"/>
      <c r="HQ684" s="8"/>
      <c r="HR684" s="11"/>
      <c r="HS684" s="8"/>
      <c r="HT684" s="22"/>
      <c r="HV684" s="5"/>
      <c r="HW684" s="5"/>
      <c r="HX684" s="11"/>
      <c r="HY684" s="8"/>
      <c r="HZ684" s="11"/>
      <c r="IA684" s="8"/>
      <c r="IB684" s="22"/>
      <c r="ID684" s="5"/>
      <c r="IE684" s="5"/>
      <c r="IF684" s="11"/>
      <c r="IG684" s="8"/>
      <c r="IH684" s="11"/>
    </row>
    <row r="685" spans="1:242" s="6" customFormat="1" ht="11.25" x14ac:dyDescent="0.2">
      <c r="A685" s="22"/>
      <c r="C685" s="24"/>
      <c r="D685" s="24"/>
      <c r="F685" s="5"/>
      <c r="G685" s="5"/>
      <c r="H685" s="11"/>
      <c r="I685" s="8"/>
      <c r="J685" s="11"/>
      <c r="K685" s="8"/>
      <c r="L685" s="22"/>
      <c r="N685" s="5"/>
      <c r="O685" s="5"/>
      <c r="P685" s="11"/>
      <c r="Q685" s="8"/>
      <c r="R685" s="11"/>
      <c r="S685" s="8"/>
      <c r="T685" s="22"/>
      <c r="V685" s="5"/>
      <c r="W685" s="5"/>
      <c r="X685" s="11"/>
      <c r="Y685" s="8"/>
      <c r="Z685" s="11"/>
      <c r="AA685" s="8"/>
      <c r="AB685" s="22"/>
      <c r="AD685" s="5"/>
      <c r="AE685" s="5"/>
      <c r="AF685" s="11"/>
      <c r="AG685" s="8"/>
      <c r="AH685" s="11"/>
      <c r="AI685" s="8"/>
      <c r="AJ685" s="22"/>
      <c r="AL685" s="5"/>
      <c r="AM685" s="5"/>
      <c r="AN685" s="11"/>
      <c r="AO685" s="8"/>
      <c r="AP685" s="11"/>
      <c r="AQ685" s="8"/>
      <c r="AR685" s="22"/>
      <c r="AT685" s="5"/>
      <c r="AU685" s="5"/>
      <c r="AV685" s="11"/>
      <c r="AW685" s="8"/>
      <c r="AX685" s="11"/>
      <c r="AY685" s="8"/>
      <c r="AZ685" s="22"/>
      <c r="BB685" s="5"/>
      <c r="BC685" s="5"/>
      <c r="BD685" s="11"/>
      <c r="BE685" s="8"/>
      <c r="BF685" s="11"/>
      <c r="BG685" s="8"/>
      <c r="BH685" s="22"/>
      <c r="BJ685" s="5"/>
      <c r="BK685" s="5"/>
      <c r="BL685" s="11"/>
      <c r="BM685" s="8"/>
      <c r="BN685" s="11"/>
      <c r="BO685" s="8"/>
      <c r="BP685" s="22"/>
      <c r="BR685" s="5"/>
      <c r="BS685" s="5"/>
      <c r="BT685" s="11"/>
      <c r="BU685" s="8"/>
      <c r="BV685" s="11"/>
      <c r="BW685" s="8"/>
      <c r="BX685" s="22"/>
      <c r="BZ685" s="5"/>
      <c r="CA685" s="5"/>
      <c r="CB685" s="11"/>
      <c r="CC685" s="8"/>
      <c r="CD685" s="11"/>
      <c r="CE685" s="8"/>
      <c r="CF685" s="22"/>
      <c r="CH685" s="5"/>
      <c r="CI685" s="5"/>
      <c r="CJ685" s="11"/>
      <c r="CK685" s="8"/>
      <c r="CL685" s="11"/>
      <c r="CM685" s="8"/>
      <c r="CN685" s="22"/>
      <c r="CP685" s="5"/>
      <c r="CQ685" s="5"/>
      <c r="CR685" s="11"/>
      <c r="CS685" s="8"/>
      <c r="CT685" s="11"/>
      <c r="CU685" s="8"/>
      <c r="CV685" s="22"/>
      <c r="CX685" s="5"/>
      <c r="CY685" s="5"/>
      <c r="CZ685" s="11"/>
      <c r="DA685" s="8"/>
      <c r="DB685" s="11"/>
      <c r="DC685" s="8"/>
      <c r="DD685" s="22"/>
      <c r="DF685" s="5"/>
      <c r="DG685" s="5"/>
      <c r="DH685" s="11"/>
      <c r="DI685" s="8"/>
      <c r="DJ685" s="11"/>
      <c r="DK685" s="8"/>
      <c r="DL685" s="22"/>
      <c r="DN685" s="5"/>
      <c r="DO685" s="5"/>
      <c r="DP685" s="11"/>
      <c r="DQ685" s="8"/>
      <c r="DR685" s="11"/>
      <c r="DS685" s="8"/>
      <c r="DT685" s="22"/>
      <c r="DV685" s="5"/>
      <c r="DW685" s="5"/>
      <c r="DX685" s="11"/>
      <c r="DY685" s="8"/>
      <c r="DZ685" s="11"/>
      <c r="EA685" s="8"/>
      <c r="EB685" s="22"/>
      <c r="ED685" s="5"/>
      <c r="EE685" s="5"/>
      <c r="EF685" s="11"/>
      <c r="EG685" s="8"/>
      <c r="EH685" s="11"/>
      <c r="EI685" s="8"/>
      <c r="EJ685" s="22"/>
      <c r="EL685" s="5"/>
      <c r="EM685" s="5"/>
      <c r="EN685" s="11"/>
      <c r="EO685" s="8"/>
      <c r="EP685" s="11"/>
      <c r="EQ685" s="8"/>
      <c r="ER685" s="22"/>
      <c r="ET685" s="5"/>
      <c r="EU685" s="5"/>
      <c r="EV685" s="11"/>
      <c r="EW685" s="8"/>
      <c r="EX685" s="11"/>
      <c r="EY685" s="8"/>
      <c r="EZ685" s="22"/>
      <c r="FB685" s="5"/>
      <c r="FC685" s="5"/>
      <c r="FD685" s="11"/>
      <c r="FE685" s="8"/>
      <c r="FF685" s="11"/>
      <c r="FG685" s="8"/>
      <c r="FH685" s="22"/>
      <c r="FJ685" s="5"/>
      <c r="FK685" s="5"/>
      <c r="FL685" s="11"/>
      <c r="FM685" s="8"/>
      <c r="FN685" s="11"/>
      <c r="FO685" s="8"/>
      <c r="FP685" s="22"/>
      <c r="FR685" s="5"/>
      <c r="FS685" s="5"/>
      <c r="FT685" s="11"/>
      <c r="FU685" s="8"/>
      <c r="FV685" s="11"/>
      <c r="FW685" s="8"/>
      <c r="FX685" s="22"/>
      <c r="FZ685" s="5"/>
      <c r="GA685" s="5"/>
      <c r="GB685" s="11"/>
      <c r="GC685" s="8"/>
      <c r="GD685" s="11"/>
      <c r="GE685" s="8"/>
      <c r="GF685" s="22"/>
      <c r="GH685" s="5"/>
      <c r="GI685" s="5"/>
      <c r="GJ685" s="11"/>
      <c r="GK685" s="8"/>
      <c r="GL685" s="11"/>
      <c r="GM685" s="8"/>
      <c r="GN685" s="22"/>
      <c r="GP685" s="5"/>
      <c r="GQ685" s="5"/>
      <c r="GR685" s="11"/>
      <c r="GS685" s="8"/>
      <c r="GT685" s="11"/>
      <c r="GU685" s="8"/>
      <c r="GV685" s="22"/>
      <c r="GX685" s="5"/>
      <c r="GY685" s="5"/>
      <c r="GZ685" s="11"/>
      <c r="HA685" s="8"/>
      <c r="HB685" s="11"/>
      <c r="HC685" s="8"/>
      <c r="HD685" s="22"/>
      <c r="HF685" s="5"/>
      <c r="HG685" s="5"/>
      <c r="HH685" s="11"/>
      <c r="HI685" s="8"/>
      <c r="HJ685" s="11"/>
      <c r="HK685" s="8"/>
      <c r="HL685" s="22"/>
      <c r="HN685" s="5"/>
      <c r="HO685" s="5"/>
      <c r="HP685" s="11"/>
      <c r="HQ685" s="8"/>
      <c r="HR685" s="11"/>
      <c r="HS685" s="8"/>
      <c r="HT685" s="22"/>
      <c r="HV685" s="5"/>
      <c r="HW685" s="5"/>
      <c r="HX685" s="11"/>
      <c r="HY685" s="8"/>
      <c r="HZ685" s="11"/>
      <c r="IA685" s="8"/>
      <c r="IB685" s="22"/>
      <c r="ID685" s="5"/>
      <c r="IE685" s="5"/>
      <c r="IF685" s="11"/>
      <c r="IG685" s="8"/>
      <c r="IH685" s="11"/>
    </row>
    <row r="686" spans="1:242" s="6" customFormat="1" ht="11.25" x14ac:dyDescent="0.2">
      <c r="A686" s="22"/>
      <c r="C686" s="24"/>
      <c r="D686" s="24"/>
      <c r="F686" s="5"/>
      <c r="G686" s="5"/>
      <c r="H686" s="11"/>
      <c r="I686" s="8"/>
      <c r="J686" s="11"/>
      <c r="K686" s="8"/>
      <c r="L686" s="22"/>
      <c r="N686" s="5"/>
      <c r="O686" s="5"/>
      <c r="P686" s="11"/>
      <c r="Q686" s="8"/>
      <c r="R686" s="11"/>
      <c r="S686" s="8"/>
      <c r="T686" s="22"/>
      <c r="V686" s="5"/>
      <c r="W686" s="5"/>
      <c r="X686" s="11"/>
      <c r="Y686" s="8"/>
      <c r="Z686" s="11"/>
      <c r="AA686" s="8"/>
      <c r="AB686" s="22"/>
      <c r="AD686" s="5"/>
      <c r="AE686" s="5"/>
      <c r="AF686" s="11"/>
      <c r="AG686" s="8"/>
      <c r="AH686" s="11"/>
      <c r="AI686" s="8"/>
      <c r="AJ686" s="22"/>
      <c r="AL686" s="5"/>
      <c r="AM686" s="5"/>
      <c r="AN686" s="11"/>
      <c r="AO686" s="8"/>
      <c r="AP686" s="11"/>
      <c r="AQ686" s="8"/>
      <c r="AR686" s="22"/>
      <c r="AT686" s="5"/>
      <c r="AU686" s="5"/>
      <c r="AV686" s="11"/>
      <c r="AW686" s="8"/>
      <c r="AX686" s="11"/>
      <c r="AY686" s="8"/>
      <c r="AZ686" s="22"/>
      <c r="BB686" s="5"/>
      <c r="BC686" s="5"/>
      <c r="BD686" s="11"/>
      <c r="BE686" s="8"/>
      <c r="BF686" s="11"/>
      <c r="BG686" s="8"/>
      <c r="BH686" s="22"/>
      <c r="BJ686" s="5"/>
      <c r="BK686" s="5"/>
      <c r="BL686" s="11"/>
      <c r="BM686" s="8"/>
      <c r="BN686" s="11"/>
      <c r="BO686" s="8"/>
      <c r="BP686" s="22"/>
      <c r="BR686" s="5"/>
      <c r="BS686" s="5"/>
      <c r="BT686" s="11"/>
      <c r="BU686" s="8"/>
      <c r="BV686" s="11"/>
      <c r="BW686" s="8"/>
      <c r="BX686" s="22"/>
      <c r="BZ686" s="5"/>
      <c r="CA686" s="5"/>
      <c r="CB686" s="11"/>
      <c r="CC686" s="8"/>
      <c r="CD686" s="11"/>
      <c r="CE686" s="8"/>
      <c r="CF686" s="22"/>
      <c r="CH686" s="5"/>
      <c r="CI686" s="5"/>
      <c r="CJ686" s="11"/>
      <c r="CK686" s="8"/>
      <c r="CL686" s="11"/>
      <c r="CM686" s="8"/>
      <c r="CN686" s="22"/>
      <c r="CP686" s="5"/>
      <c r="CQ686" s="5"/>
      <c r="CR686" s="11"/>
      <c r="CS686" s="8"/>
      <c r="CT686" s="11"/>
      <c r="CU686" s="8"/>
      <c r="CV686" s="22"/>
      <c r="CX686" s="5"/>
      <c r="CY686" s="5"/>
      <c r="CZ686" s="11"/>
      <c r="DA686" s="8"/>
      <c r="DB686" s="11"/>
      <c r="DC686" s="8"/>
      <c r="DD686" s="22"/>
      <c r="DF686" s="5"/>
      <c r="DG686" s="5"/>
      <c r="DH686" s="11"/>
      <c r="DI686" s="8"/>
      <c r="DJ686" s="11"/>
      <c r="DK686" s="8"/>
      <c r="DL686" s="22"/>
      <c r="DN686" s="5"/>
      <c r="DO686" s="5"/>
      <c r="DP686" s="11"/>
      <c r="DQ686" s="8"/>
      <c r="DR686" s="11"/>
      <c r="DS686" s="8"/>
      <c r="DT686" s="22"/>
      <c r="DV686" s="5"/>
      <c r="DW686" s="5"/>
      <c r="DX686" s="11"/>
      <c r="DY686" s="8"/>
      <c r="DZ686" s="11"/>
      <c r="EA686" s="8"/>
      <c r="EB686" s="22"/>
      <c r="ED686" s="5"/>
      <c r="EE686" s="5"/>
      <c r="EF686" s="11"/>
      <c r="EG686" s="8"/>
      <c r="EH686" s="11"/>
      <c r="EI686" s="8"/>
      <c r="EJ686" s="22"/>
      <c r="EL686" s="5"/>
      <c r="EM686" s="5"/>
      <c r="EN686" s="11"/>
      <c r="EO686" s="8"/>
      <c r="EP686" s="11"/>
      <c r="EQ686" s="8"/>
      <c r="ER686" s="22"/>
      <c r="ET686" s="5"/>
      <c r="EU686" s="5"/>
      <c r="EV686" s="11"/>
      <c r="EW686" s="8"/>
      <c r="EX686" s="11"/>
      <c r="EY686" s="8"/>
      <c r="EZ686" s="22"/>
      <c r="FB686" s="5"/>
      <c r="FC686" s="5"/>
      <c r="FD686" s="11"/>
      <c r="FE686" s="8"/>
      <c r="FF686" s="11"/>
      <c r="FG686" s="8"/>
      <c r="FH686" s="22"/>
      <c r="FJ686" s="5"/>
      <c r="FK686" s="5"/>
      <c r="FL686" s="11"/>
      <c r="FM686" s="8"/>
      <c r="FN686" s="11"/>
      <c r="FO686" s="8"/>
      <c r="FP686" s="22"/>
      <c r="FR686" s="5"/>
      <c r="FS686" s="5"/>
      <c r="FT686" s="11"/>
      <c r="FU686" s="8"/>
      <c r="FV686" s="11"/>
      <c r="FW686" s="8"/>
      <c r="FX686" s="22"/>
      <c r="FZ686" s="5"/>
      <c r="GA686" s="5"/>
      <c r="GB686" s="11"/>
      <c r="GC686" s="8"/>
      <c r="GD686" s="11"/>
      <c r="GE686" s="8"/>
      <c r="GF686" s="22"/>
      <c r="GH686" s="5"/>
      <c r="GI686" s="5"/>
      <c r="GJ686" s="11"/>
      <c r="GK686" s="8"/>
      <c r="GL686" s="11"/>
      <c r="GM686" s="8"/>
      <c r="GN686" s="22"/>
      <c r="GP686" s="5"/>
      <c r="GQ686" s="5"/>
      <c r="GR686" s="11"/>
      <c r="GS686" s="8"/>
      <c r="GT686" s="11"/>
      <c r="GU686" s="8"/>
      <c r="GV686" s="22"/>
      <c r="GX686" s="5"/>
      <c r="GY686" s="5"/>
      <c r="GZ686" s="11"/>
      <c r="HA686" s="8"/>
      <c r="HB686" s="11"/>
      <c r="HC686" s="8"/>
      <c r="HD686" s="22"/>
      <c r="HF686" s="5"/>
      <c r="HG686" s="5"/>
      <c r="HH686" s="11"/>
      <c r="HI686" s="8"/>
      <c r="HJ686" s="11"/>
      <c r="HK686" s="8"/>
      <c r="HL686" s="22"/>
      <c r="HN686" s="5"/>
      <c r="HO686" s="5"/>
      <c r="HP686" s="11"/>
      <c r="HQ686" s="8"/>
      <c r="HR686" s="11"/>
      <c r="HS686" s="8"/>
      <c r="HT686" s="22"/>
      <c r="HV686" s="5"/>
      <c r="HW686" s="5"/>
      <c r="HX686" s="11"/>
      <c r="HY686" s="8"/>
      <c r="HZ686" s="11"/>
      <c r="IA686" s="8"/>
      <c r="IB686" s="22"/>
      <c r="ID686" s="5"/>
      <c r="IE686" s="5"/>
      <c r="IF686" s="11"/>
      <c r="IG686" s="8"/>
      <c r="IH686" s="11"/>
    </row>
    <row r="687" spans="1:242" s="6" customFormat="1" ht="11.25" x14ac:dyDescent="0.2">
      <c r="A687" s="12"/>
      <c r="C687" s="24"/>
      <c r="D687" s="24"/>
      <c r="F687" s="5"/>
      <c r="G687" s="5"/>
      <c r="H687" s="11"/>
      <c r="I687" s="8"/>
      <c r="J687" s="11"/>
      <c r="K687" s="8"/>
      <c r="L687" s="22"/>
      <c r="N687" s="5"/>
      <c r="O687" s="5"/>
      <c r="P687" s="11"/>
      <c r="Q687" s="8"/>
      <c r="R687" s="11"/>
      <c r="S687" s="8"/>
      <c r="T687" s="22"/>
      <c r="V687" s="5"/>
      <c r="W687" s="5"/>
      <c r="X687" s="11"/>
      <c r="Y687" s="8"/>
      <c r="Z687" s="11"/>
      <c r="AA687" s="8"/>
      <c r="AB687" s="22"/>
      <c r="AD687" s="5"/>
      <c r="AE687" s="5"/>
      <c r="AF687" s="11"/>
      <c r="AG687" s="8"/>
      <c r="AH687" s="11"/>
      <c r="AI687" s="8"/>
      <c r="AJ687" s="22"/>
      <c r="AL687" s="5"/>
      <c r="AM687" s="5"/>
      <c r="AN687" s="11"/>
      <c r="AO687" s="8"/>
      <c r="AP687" s="11"/>
      <c r="AQ687" s="8"/>
      <c r="AR687" s="22"/>
      <c r="AT687" s="5"/>
      <c r="AU687" s="5"/>
      <c r="AV687" s="11"/>
      <c r="AW687" s="8"/>
      <c r="AX687" s="11"/>
      <c r="AY687" s="8"/>
      <c r="AZ687" s="22"/>
      <c r="BB687" s="5"/>
      <c r="BC687" s="5"/>
      <c r="BD687" s="11"/>
      <c r="BE687" s="8"/>
      <c r="BF687" s="11"/>
      <c r="BG687" s="8"/>
      <c r="BH687" s="22"/>
      <c r="BJ687" s="5"/>
      <c r="BK687" s="5"/>
      <c r="BL687" s="11"/>
      <c r="BM687" s="8"/>
      <c r="BN687" s="11"/>
      <c r="BO687" s="8"/>
      <c r="BP687" s="22"/>
      <c r="BR687" s="5"/>
      <c r="BS687" s="5"/>
      <c r="BT687" s="11"/>
      <c r="BU687" s="8"/>
      <c r="BV687" s="11"/>
      <c r="BW687" s="8"/>
      <c r="BX687" s="22"/>
      <c r="BZ687" s="5"/>
      <c r="CA687" s="5"/>
      <c r="CB687" s="11"/>
      <c r="CC687" s="8"/>
      <c r="CD687" s="11"/>
      <c r="CE687" s="8"/>
      <c r="CF687" s="22"/>
      <c r="CH687" s="5"/>
      <c r="CI687" s="5"/>
      <c r="CJ687" s="11"/>
      <c r="CK687" s="8"/>
      <c r="CL687" s="11"/>
      <c r="CM687" s="8"/>
      <c r="CN687" s="22"/>
      <c r="CP687" s="5"/>
      <c r="CQ687" s="5"/>
      <c r="CR687" s="11"/>
      <c r="CS687" s="8"/>
      <c r="CT687" s="11"/>
      <c r="CU687" s="8"/>
      <c r="CV687" s="22"/>
      <c r="CX687" s="5"/>
      <c r="CY687" s="5"/>
      <c r="CZ687" s="11"/>
      <c r="DA687" s="8"/>
      <c r="DB687" s="11"/>
      <c r="DC687" s="8"/>
      <c r="DD687" s="22"/>
      <c r="DF687" s="5"/>
      <c r="DG687" s="5"/>
      <c r="DH687" s="11"/>
      <c r="DI687" s="8"/>
      <c r="DJ687" s="11"/>
      <c r="DK687" s="8"/>
      <c r="DL687" s="22"/>
      <c r="DN687" s="5"/>
      <c r="DO687" s="5"/>
      <c r="DP687" s="11"/>
      <c r="DQ687" s="8"/>
      <c r="DR687" s="11"/>
      <c r="DS687" s="8"/>
      <c r="DT687" s="22"/>
      <c r="DV687" s="5"/>
      <c r="DW687" s="5"/>
      <c r="DX687" s="11"/>
      <c r="DY687" s="8"/>
      <c r="DZ687" s="11"/>
      <c r="EA687" s="8"/>
      <c r="EB687" s="22"/>
      <c r="ED687" s="5"/>
      <c r="EE687" s="5"/>
      <c r="EF687" s="11"/>
      <c r="EG687" s="8"/>
      <c r="EH687" s="11"/>
      <c r="EI687" s="8"/>
      <c r="EJ687" s="22"/>
      <c r="EL687" s="5"/>
      <c r="EM687" s="5"/>
      <c r="EN687" s="11"/>
      <c r="EO687" s="8"/>
      <c r="EP687" s="11"/>
      <c r="EQ687" s="8"/>
      <c r="ER687" s="22"/>
      <c r="ET687" s="5"/>
      <c r="EU687" s="5"/>
      <c r="EV687" s="11"/>
      <c r="EW687" s="8"/>
      <c r="EX687" s="11"/>
      <c r="EY687" s="8"/>
      <c r="EZ687" s="22"/>
      <c r="FB687" s="5"/>
      <c r="FC687" s="5"/>
      <c r="FD687" s="11"/>
      <c r="FE687" s="8"/>
      <c r="FF687" s="11"/>
      <c r="FG687" s="8"/>
      <c r="FH687" s="22"/>
      <c r="FJ687" s="5"/>
      <c r="FK687" s="5"/>
      <c r="FL687" s="11"/>
      <c r="FM687" s="8"/>
      <c r="FN687" s="11"/>
      <c r="FO687" s="8"/>
      <c r="FP687" s="22"/>
      <c r="FR687" s="5"/>
      <c r="FS687" s="5"/>
      <c r="FT687" s="11"/>
      <c r="FU687" s="8"/>
      <c r="FV687" s="11"/>
      <c r="FW687" s="8"/>
      <c r="FX687" s="22"/>
      <c r="FZ687" s="5"/>
      <c r="GA687" s="5"/>
      <c r="GB687" s="11"/>
      <c r="GC687" s="8"/>
      <c r="GD687" s="11"/>
      <c r="GE687" s="8"/>
      <c r="GF687" s="22"/>
      <c r="GH687" s="5"/>
      <c r="GI687" s="5"/>
      <c r="GJ687" s="11"/>
      <c r="GK687" s="8"/>
      <c r="GL687" s="11"/>
      <c r="GM687" s="8"/>
      <c r="GN687" s="22"/>
      <c r="GP687" s="5"/>
      <c r="GQ687" s="5"/>
      <c r="GR687" s="11"/>
      <c r="GS687" s="8"/>
      <c r="GT687" s="11"/>
      <c r="GU687" s="8"/>
      <c r="GV687" s="22"/>
      <c r="GX687" s="5"/>
      <c r="GY687" s="5"/>
      <c r="GZ687" s="11"/>
      <c r="HA687" s="8"/>
      <c r="HB687" s="11"/>
      <c r="HC687" s="8"/>
      <c r="HD687" s="22"/>
      <c r="HF687" s="5"/>
      <c r="HG687" s="5"/>
      <c r="HH687" s="11"/>
      <c r="HI687" s="8"/>
      <c r="HJ687" s="11"/>
      <c r="HK687" s="8"/>
      <c r="HL687" s="22"/>
      <c r="HN687" s="5"/>
      <c r="HO687" s="5"/>
      <c r="HP687" s="11"/>
      <c r="HQ687" s="8"/>
      <c r="HR687" s="11"/>
      <c r="HS687" s="8"/>
      <c r="HT687" s="22"/>
      <c r="HV687" s="5"/>
      <c r="HW687" s="5"/>
      <c r="HX687" s="11"/>
      <c r="HY687" s="8"/>
      <c r="HZ687" s="11"/>
      <c r="IA687" s="8"/>
      <c r="IB687" s="22"/>
      <c r="ID687" s="5"/>
      <c r="IE687" s="5"/>
      <c r="IF687" s="11"/>
      <c r="IG687" s="8"/>
      <c r="IH687" s="11"/>
    </row>
    <row r="688" spans="1:242" s="6" customFormat="1" ht="11.25" x14ac:dyDescent="0.2">
      <c r="A688" s="12"/>
      <c r="C688" s="24"/>
      <c r="D688" s="24"/>
      <c r="F688" s="5"/>
      <c r="G688" s="5"/>
      <c r="H688" s="11"/>
      <c r="I688" s="8"/>
      <c r="J688" s="11"/>
      <c r="K688" s="8"/>
      <c r="L688" s="22"/>
      <c r="N688" s="5"/>
      <c r="O688" s="5"/>
      <c r="P688" s="11"/>
      <c r="Q688" s="8"/>
      <c r="R688" s="11"/>
      <c r="S688" s="8"/>
      <c r="T688" s="22"/>
      <c r="V688" s="5"/>
      <c r="W688" s="5"/>
      <c r="X688" s="11"/>
      <c r="Y688" s="8"/>
      <c r="Z688" s="11"/>
      <c r="AA688" s="8"/>
      <c r="AB688" s="22"/>
      <c r="AD688" s="5"/>
      <c r="AE688" s="5"/>
      <c r="AF688" s="11"/>
      <c r="AG688" s="8"/>
      <c r="AH688" s="11"/>
      <c r="AI688" s="8"/>
      <c r="AJ688" s="22"/>
      <c r="AL688" s="5"/>
      <c r="AM688" s="5"/>
      <c r="AN688" s="11"/>
      <c r="AO688" s="8"/>
      <c r="AP688" s="11"/>
      <c r="AQ688" s="8"/>
      <c r="AR688" s="22"/>
      <c r="AT688" s="5"/>
      <c r="AU688" s="5"/>
      <c r="AV688" s="11"/>
      <c r="AW688" s="8"/>
      <c r="AX688" s="11"/>
      <c r="AY688" s="8"/>
      <c r="AZ688" s="22"/>
      <c r="BB688" s="5"/>
      <c r="BC688" s="5"/>
      <c r="BD688" s="11"/>
      <c r="BE688" s="8"/>
      <c r="BF688" s="11"/>
      <c r="BG688" s="8"/>
      <c r="BH688" s="22"/>
      <c r="BJ688" s="5"/>
      <c r="BK688" s="5"/>
      <c r="BL688" s="11"/>
      <c r="BM688" s="8"/>
      <c r="BN688" s="11"/>
      <c r="BO688" s="8"/>
      <c r="BP688" s="22"/>
      <c r="BR688" s="5"/>
      <c r="BS688" s="5"/>
      <c r="BT688" s="11"/>
      <c r="BU688" s="8"/>
      <c r="BV688" s="11"/>
      <c r="BW688" s="8"/>
      <c r="BX688" s="22"/>
      <c r="BZ688" s="5"/>
      <c r="CA688" s="5"/>
      <c r="CB688" s="11"/>
      <c r="CC688" s="8"/>
      <c r="CD688" s="11"/>
      <c r="CE688" s="8"/>
      <c r="CF688" s="22"/>
      <c r="CH688" s="5"/>
      <c r="CI688" s="5"/>
      <c r="CJ688" s="11"/>
      <c r="CK688" s="8"/>
      <c r="CL688" s="11"/>
      <c r="CM688" s="8"/>
      <c r="CN688" s="22"/>
      <c r="CP688" s="5"/>
      <c r="CQ688" s="5"/>
      <c r="CR688" s="11"/>
      <c r="CS688" s="8"/>
      <c r="CT688" s="11"/>
      <c r="CU688" s="8"/>
      <c r="CV688" s="22"/>
      <c r="CX688" s="5"/>
      <c r="CY688" s="5"/>
      <c r="CZ688" s="11"/>
      <c r="DA688" s="8"/>
      <c r="DB688" s="11"/>
      <c r="DC688" s="8"/>
      <c r="DD688" s="22"/>
      <c r="DF688" s="5"/>
      <c r="DG688" s="5"/>
      <c r="DH688" s="11"/>
      <c r="DI688" s="8"/>
      <c r="DJ688" s="11"/>
      <c r="DK688" s="8"/>
      <c r="DL688" s="22"/>
      <c r="DN688" s="5"/>
      <c r="DO688" s="5"/>
      <c r="DP688" s="11"/>
      <c r="DQ688" s="8"/>
      <c r="DR688" s="11"/>
      <c r="DS688" s="8"/>
      <c r="DT688" s="22"/>
      <c r="DV688" s="5"/>
      <c r="DW688" s="5"/>
      <c r="DX688" s="11"/>
      <c r="DY688" s="8"/>
      <c r="DZ688" s="11"/>
      <c r="EA688" s="8"/>
      <c r="EB688" s="22"/>
      <c r="ED688" s="5"/>
      <c r="EE688" s="5"/>
      <c r="EF688" s="11"/>
      <c r="EG688" s="8"/>
      <c r="EH688" s="11"/>
      <c r="EI688" s="8"/>
      <c r="EJ688" s="22"/>
      <c r="EL688" s="5"/>
      <c r="EM688" s="5"/>
      <c r="EN688" s="11"/>
      <c r="EO688" s="8"/>
      <c r="EP688" s="11"/>
      <c r="EQ688" s="8"/>
      <c r="ER688" s="22"/>
      <c r="ET688" s="5"/>
      <c r="EU688" s="5"/>
      <c r="EV688" s="11"/>
      <c r="EW688" s="8"/>
      <c r="EX688" s="11"/>
      <c r="EY688" s="8"/>
      <c r="EZ688" s="22"/>
      <c r="FB688" s="5"/>
      <c r="FC688" s="5"/>
      <c r="FD688" s="11"/>
      <c r="FE688" s="8"/>
      <c r="FF688" s="11"/>
      <c r="FG688" s="8"/>
      <c r="FH688" s="22"/>
      <c r="FJ688" s="5"/>
      <c r="FK688" s="5"/>
      <c r="FL688" s="11"/>
      <c r="FM688" s="8"/>
      <c r="FN688" s="11"/>
      <c r="FO688" s="8"/>
      <c r="FP688" s="22"/>
      <c r="FR688" s="5"/>
      <c r="FS688" s="5"/>
      <c r="FT688" s="11"/>
      <c r="FU688" s="8"/>
      <c r="FV688" s="11"/>
      <c r="FW688" s="8"/>
      <c r="FX688" s="22"/>
      <c r="FZ688" s="5"/>
      <c r="GA688" s="5"/>
      <c r="GB688" s="11"/>
      <c r="GC688" s="8"/>
      <c r="GD688" s="11"/>
      <c r="GE688" s="8"/>
      <c r="GF688" s="22"/>
      <c r="GH688" s="5"/>
      <c r="GI688" s="5"/>
      <c r="GJ688" s="11"/>
      <c r="GK688" s="8"/>
      <c r="GL688" s="11"/>
      <c r="GM688" s="8"/>
      <c r="GN688" s="22"/>
      <c r="GP688" s="5"/>
      <c r="GQ688" s="5"/>
      <c r="GR688" s="11"/>
      <c r="GS688" s="8"/>
      <c r="GT688" s="11"/>
      <c r="GU688" s="8"/>
      <c r="GV688" s="22"/>
      <c r="GX688" s="5"/>
      <c r="GY688" s="5"/>
      <c r="GZ688" s="11"/>
      <c r="HA688" s="8"/>
      <c r="HB688" s="11"/>
      <c r="HC688" s="8"/>
      <c r="HD688" s="22"/>
      <c r="HF688" s="5"/>
      <c r="HG688" s="5"/>
      <c r="HH688" s="11"/>
      <c r="HI688" s="8"/>
      <c r="HJ688" s="11"/>
      <c r="HK688" s="8"/>
      <c r="HL688" s="22"/>
      <c r="HN688" s="5"/>
      <c r="HO688" s="5"/>
      <c r="HP688" s="11"/>
      <c r="HQ688" s="8"/>
      <c r="HR688" s="11"/>
      <c r="HS688" s="8"/>
      <c r="HT688" s="22"/>
      <c r="HV688" s="5"/>
      <c r="HW688" s="5"/>
      <c r="HX688" s="11"/>
      <c r="HY688" s="8"/>
      <c r="HZ688" s="11"/>
      <c r="IA688" s="8"/>
      <c r="IB688" s="22"/>
      <c r="ID688" s="5"/>
      <c r="IE688" s="5"/>
      <c r="IF688" s="11"/>
      <c r="IG688" s="8"/>
      <c r="IH688" s="11"/>
    </row>
    <row r="689" spans="1:242" s="6" customFormat="1" ht="11.25" x14ac:dyDescent="0.2">
      <c r="A689" s="12"/>
      <c r="C689" s="24"/>
      <c r="D689" s="24"/>
      <c r="F689" s="5"/>
      <c r="G689" s="5"/>
      <c r="H689" s="11"/>
      <c r="I689" s="8"/>
      <c r="J689" s="11"/>
      <c r="K689" s="8"/>
      <c r="L689" s="22"/>
      <c r="N689" s="5"/>
      <c r="O689" s="5"/>
      <c r="P689" s="11"/>
      <c r="Q689" s="8"/>
      <c r="R689" s="11"/>
      <c r="S689" s="8"/>
      <c r="T689" s="22"/>
      <c r="V689" s="5"/>
      <c r="W689" s="5"/>
      <c r="X689" s="11"/>
      <c r="Y689" s="8"/>
      <c r="Z689" s="11"/>
      <c r="AA689" s="8"/>
      <c r="AB689" s="22"/>
      <c r="AD689" s="5"/>
      <c r="AE689" s="5"/>
      <c r="AF689" s="11"/>
      <c r="AG689" s="8"/>
      <c r="AH689" s="11"/>
      <c r="AI689" s="8"/>
      <c r="AJ689" s="22"/>
      <c r="AL689" s="5"/>
      <c r="AM689" s="5"/>
      <c r="AN689" s="11"/>
      <c r="AO689" s="8"/>
      <c r="AP689" s="11"/>
      <c r="AQ689" s="8"/>
      <c r="AR689" s="22"/>
      <c r="AT689" s="5"/>
      <c r="AU689" s="5"/>
      <c r="AV689" s="11"/>
      <c r="AW689" s="8"/>
      <c r="AX689" s="11"/>
      <c r="AY689" s="8"/>
      <c r="AZ689" s="22"/>
      <c r="BB689" s="5"/>
      <c r="BC689" s="5"/>
      <c r="BD689" s="11"/>
      <c r="BE689" s="8"/>
      <c r="BF689" s="11"/>
      <c r="BG689" s="8"/>
      <c r="BH689" s="22"/>
      <c r="BJ689" s="5"/>
      <c r="BK689" s="5"/>
      <c r="BL689" s="11"/>
      <c r="BM689" s="8"/>
      <c r="BN689" s="11"/>
      <c r="BO689" s="8"/>
      <c r="BP689" s="22"/>
      <c r="BR689" s="5"/>
      <c r="BS689" s="5"/>
      <c r="BT689" s="11"/>
      <c r="BU689" s="8"/>
      <c r="BV689" s="11"/>
      <c r="BW689" s="8"/>
      <c r="BX689" s="22"/>
      <c r="BZ689" s="5"/>
      <c r="CA689" s="5"/>
      <c r="CB689" s="11"/>
      <c r="CC689" s="8"/>
      <c r="CD689" s="11"/>
      <c r="CE689" s="8"/>
      <c r="CF689" s="22"/>
      <c r="CH689" s="5"/>
      <c r="CI689" s="5"/>
      <c r="CJ689" s="11"/>
      <c r="CK689" s="8"/>
      <c r="CL689" s="11"/>
      <c r="CM689" s="8"/>
      <c r="CN689" s="22"/>
      <c r="CP689" s="5"/>
      <c r="CQ689" s="5"/>
      <c r="CR689" s="11"/>
      <c r="CS689" s="8"/>
      <c r="CT689" s="11"/>
      <c r="CU689" s="8"/>
      <c r="CV689" s="22"/>
      <c r="CX689" s="5"/>
      <c r="CY689" s="5"/>
      <c r="CZ689" s="11"/>
      <c r="DA689" s="8"/>
      <c r="DB689" s="11"/>
      <c r="DC689" s="8"/>
      <c r="DD689" s="22"/>
      <c r="DF689" s="5"/>
      <c r="DG689" s="5"/>
      <c r="DH689" s="11"/>
      <c r="DI689" s="8"/>
      <c r="DJ689" s="11"/>
      <c r="DK689" s="8"/>
      <c r="DL689" s="22"/>
      <c r="DN689" s="5"/>
      <c r="DO689" s="5"/>
      <c r="DP689" s="11"/>
      <c r="DQ689" s="8"/>
      <c r="DR689" s="11"/>
      <c r="DS689" s="8"/>
      <c r="DT689" s="22"/>
      <c r="DV689" s="5"/>
      <c r="DW689" s="5"/>
      <c r="DX689" s="11"/>
      <c r="DY689" s="8"/>
      <c r="DZ689" s="11"/>
      <c r="EA689" s="8"/>
      <c r="EB689" s="22"/>
      <c r="ED689" s="5"/>
      <c r="EE689" s="5"/>
      <c r="EF689" s="11"/>
      <c r="EG689" s="8"/>
      <c r="EH689" s="11"/>
      <c r="EI689" s="8"/>
      <c r="EJ689" s="22"/>
      <c r="EL689" s="5"/>
      <c r="EM689" s="5"/>
      <c r="EN689" s="11"/>
      <c r="EO689" s="8"/>
      <c r="EP689" s="11"/>
      <c r="EQ689" s="8"/>
      <c r="ER689" s="22"/>
      <c r="ET689" s="5"/>
      <c r="EU689" s="5"/>
      <c r="EV689" s="11"/>
      <c r="EW689" s="8"/>
      <c r="EX689" s="11"/>
      <c r="EY689" s="8"/>
      <c r="EZ689" s="22"/>
      <c r="FB689" s="5"/>
      <c r="FC689" s="5"/>
      <c r="FD689" s="11"/>
      <c r="FE689" s="8"/>
      <c r="FF689" s="11"/>
      <c r="FG689" s="8"/>
      <c r="FH689" s="22"/>
      <c r="FJ689" s="5"/>
      <c r="FK689" s="5"/>
      <c r="FL689" s="11"/>
      <c r="FM689" s="8"/>
      <c r="FN689" s="11"/>
      <c r="FO689" s="8"/>
      <c r="FP689" s="22"/>
      <c r="FR689" s="5"/>
      <c r="FS689" s="5"/>
      <c r="FT689" s="11"/>
      <c r="FU689" s="8"/>
      <c r="FV689" s="11"/>
      <c r="FW689" s="8"/>
      <c r="FX689" s="22"/>
      <c r="FZ689" s="5"/>
      <c r="GA689" s="5"/>
      <c r="GB689" s="11"/>
      <c r="GC689" s="8"/>
      <c r="GD689" s="11"/>
      <c r="GE689" s="8"/>
      <c r="GF689" s="22"/>
      <c r="GH689" s="5"/>
      <c r="GI689" s="5"/>
      <c r="GJ689" s="11"/>
      <c r="GK689" s="8"/>
      <c r="GL689" s="11"/>
      <c r="GM689" s="8"/>
      <c r="GN689" s="22"/>
      <c r="GP689" s="5"/>
      <c r="GQ689" s="5"/>
      <c r="GR689" s="11"/>
      <c r="GS689" s="8"/>
      <c r="GT689" s="11"/>
      <c r="GU689" s="8"/>
      <c r="GV689" s="22"/>
      <c r="GX689" s="5"/>
      <c r="GY689" s="5"/>
      <c r="GZ689" s="11"/>
      <c r="HA689" s="8"/>
      <c r="HB689" s="11"/>
      <c r="HC689" s="8"/>
      <c r="HD689" s="22"/>
      <c r="HF689" s="5"/>
      <c r="HG689" s="5"/>
      <c r="HH689" s="11"/>
      <c r="HI689" s="8"/>
      <c r="HJ689" s="11"/>
      <c r="HK689" s="8"/>
      <c r="HL689" s="22"/>
      <c r="HN689" s="5"/>
      <c r="HO689" s="5"/>
      <c r="HP689" s="11"/>
      <c r="HQ689" s="8"/>
      <c r="HR689" s="11"/>
      <c r="HS689" s="8"/>
      <c r="HT689" s="22"/>
      <c r="HV689" s="5"/>
      <c r="HW689" s="5"/>
      <c r="HX689" s="11"/>
      <c r="HY689" s="8"/>
      <c r="HZ689" s="11"/>
      <c r="IA689" s="8"/>
      <c r="IB689" s="22"/>
      <c r="ID689" s="5"/>
      <c r="IE689" s="5"/>
      <c r="IF689" s="11"/>
      <c r="IG689" s="8"/>
      <c r="IH689" s="11"/>
    </row>
    <row r="690" spans="1:242" s="6" customFormat="1" ht="11.25" x14ac:dyDescent="0.2">
      <c r="A690" s="12"/>
      <c r="C690" s="24"/>
      <c r="D690" s="24"/>
      <c r="F690" s="5"/>
      <c r="G690" s="5"/>
      <c r="H690" s="11"/>
      <c r="I690" s="8"/>
      <c r="J690" s="11"/>
      <c r="K690" s="8"/>
      <c r="L690" s="22"/>
      <c r="N690" s="5"/>
      <c r="O690" s="5"/>
      <c r="P690" s="11"/>
      <c r="Q690" s="8"/>
      <c r="R690" s="11"/>
      <c r="S690" s="8"/>
      <c r="T690" s="22"/>
      <c r="V690" s="5"/>
      <c r="W690" s="5"/>
      <c r="X690" s="11"/>
      <c r="Y690" s="8"/>
      <c r="Z690" s="11"/>
      <c r="AA690" s="8"/>
      <c r="AB690" s="22"/>
      <c r="AD690" s="5"/>
      <c r="AE690" s="5"/>
      <c r="AF690" s="11"/>
      <c r="AG690" s="8"/>
      <c r="AH690" s="11"/>
      <c r="AI690" s="8"/>
      <c r="AJ690" s="22"/>
      <c r="AL690" s="5"/>
      <c r="AM690" s="5"/>
      <c r="AN690" s="11"/>
      <c r="AO690" s="8"/>
      <c r="AP690" s="11"/>
      <c r="AQ690" s="8"/>
      <c r="AR690" s="22"/>
      <c r="AT690" s="5"/>
      <c r="AU690" s="5"/>
      <c r="AV690" s="11"/>
      <c r="AW690" s="8"/>
      <c r="AX690" s="11"/>
      <c r="AY690" s="8"/>
      <c r="AZ690" s="22"/>
      <c r="BB690" s="5"/>
      <c r="BC690" s="5"/>
      <c r="BD690" s="11"/>
      <c r="BE690" s="8"/>
      <c r="BF690" s="11"/>
      <c r="BG690" s="8"/>
      <c r="BH690" s="22"/>
      <c r="BJ690" s="5"/>
      <c r="BK690" s="5"/>
      <c r="BL690" s="11"/>
      <c r="BM690" s="8"/>
      <c r="BN690" s="11"/>
      <c r="BO690" s="8"/>
      <c r="BP690" s="22"/>
      <c r="BR690" s="5"/>
      <c r="BS690" s="5"/>
      <c r="BT690" s="11"/>
      <c r="BU690" s="8"/>
      <c r="BV690" s="11"/>
      <c r="BW690" s="8"/>
      <c r="BX690" s="22"/>
      <c r="BZ690" s="5"/>
      <c r="CA690" s="5"/>
      <c r="CB690" s="11"/>
      <c r="CC690" s="8"/>
      <c r="CD690" s="11"/>
      <c r="CE690" s="8"/>
      <c r="CF690" s="22"/>
      <c r="CH690" s="5"/>
      <c r="CI690" s="5"/>
      <c r="CJ690" s="11"/>
      <c r="CK690" s="8"/>
      <c r="CL690" s="11"/>
      <c r="CM690" s="8"/>
      <c r="CN690" s="22"/>
      <c r="CP690" s="5"/>
      <c r="CQ690" s="5"/>
      <c r="CR690" s="11"/>
      <c r="CS690" s="8"/>
      <c r="CT690" s="11"/>
      <c r="CU690" s="8"/>
      <c r="CV690" s="22"/>
      <c r="CX690" s="5"/>
      <c r="CY690" s="5"/>
      <c r="CZ690" s="11"/>
      <c r="DA690" s="8"/>
      <c r="DB690" s="11"/>
      <c r="DC690" s="8"/>
      <c r="DD690" s="22"/>
      <c r="DF690" s="5"/>
      <c r="DG690" s="5"/>
      <c r="DH690" s="11"/>
      <c r="DI690" s="8"/>
      <c r="DJ690" s="11"/>
      <c r="DK690" s="8"/>
      <c r="DL690" s="22"/>
      <c r="DN690" s="5"/>
      <c r="DO690" s="5"/>
      <c r="DP690" s="11"/>
      <c r="DQ690" s="8"/>
      <c r="DR690" s="11"/>
      <c r="DS690" s="8"/>
      <c r="DT690" s="22"/>
      <c r="DV690" s="5"/>
      <c r="DW690" s="5"/>
      <c r="DX690" s="11"/>
      <c r="DY690" s="8"/>
      <c r="DZ690" s="11"/>
      <c r="EA690" s="8"/>
      <c r="EB690" s="22"/>
      <c r="ED690" s="5"/>
      <c r="EE690" s="5"/>
      <c r="EF690" s="11"/>
      <c r="EG690" s="8"/>
      <c r="EH690" s="11"/>
      <c r="EI690" s="8"/>
      <c r="EJ690" s="22"/>
      <c r="EL690" s="5"/>
      <c r="EM690" s="5"/>
      <c r="EN690" s="11"/>
      <c r="EO690" s="8"/>
      <c r="EP690" s="11"/>
      <c r="EQ690" s="8"/>
      <c r="ER690" s="22"/>
      <c r="ET690" s="5"/>
      <c r="EU690" s="5"/>
      <c r="EV690" s="11"/>
      <c r="EW690" s="8"/>
      <c r="EX690" s="11"/>
      <c r="EY690" s="8"/>
      <c r="EZ690" s="22"/>
      <c r="FB690" s="5"/>
      <c r="FC690" s="5"/>
      <c r="FD690" s="11"/>
      <c r="FE690" s="8"/>
      <c r="FF690" s="11"/>
      <c r="FG690" s="8"/>
      <c r="FH690" s="22"/>
      <c r="FJ690" s="5"/>
      <c r="FK690" s="5"/>
      <c r="FL690" s="11"/>
      <c r="FM690" s="8"/>
      <c r="FN690" s="11"/>
      <c r="FO690" s="8"/>
      <c r="FP690" s="22"/>
      <c r="FR690" s="5"/>
      <c r="FS690" s="5"/>
      <c r="FT690" s="11"/>
      <c r="FU690" s="8"/>
      <c r="FV690" s="11"/>
      <c r="FW690" s="8"/>
      <c r="FX690" s="22"/>
      <c r="FZ690" s="5"/>
      <c r="GA690" s="5"/>
      <c r="GB690" s="11"/>
      <c r="GC690" s="8"/>
      <c r="GD690" s="11"/>
      <c r="GE690" s="8"/>
      <c r="GF690" s="22"/>
      <c r="GH690" s="5"/>
      <c r="GI690" s="5"/>
      <c r="GJ690" s="11"/>
      <c r="GK690" s="8"/>
      <c r="GL690" s="11"/>
      <c r="GM690" s="8"/>
      <c r="GN690" s="22"/>
      <c r="GP690" s="5"/>
      <c r="GQ690" s="5"/>
      <c r="GR690" s="11"/>
      <c r="GS690" s="8"/>
      <c r="GT690" s="11"/>
      <c r="GU690" s="8"/>
      <c r="GV690" s="22"/>
      <c r="GX690" s="5"/>
      <c r="GY690" s="5"/>
      <c r="GZ690" s="11"/>
      <c r="HA690" s="8"/>
      <c r="HB690" s="11"/>
      <c r="HC690" s="8"/>
      <c r="HD690" s="22"/>
      <c r="HF690" s="5"/>
      <c r="HG690" s="5"/>
      <c r="HH690" s="11"/>
      <c r="HI690" s="8"/>
      <c r="HJ690" s="11"/>
      <c r="HK690" s="8"/>
      <c r="HL690" s="22"/>
      <c r="HN690" s="5"/>
      <c r="HO690" s="5"/>
      <c r="HP690" s="11"/>
      <c r="HQ690" s="8"/>
      <c r="HR690" s="11"/>
      <c r="HS690" s="8"/>
      <c r="HT690" s="22"/>
      <c r="HV690" s="5"/>
      <c r="HW690" s="5"/>
      <c r="HX690" s="11"/>
      <c r="HY690" s="8"/>
      <c r="HZ690" s="11"/>
      <c r="IA690" s="8"/>
      <c r="IB690" s="22"/>
      <c r="ID690" s="5"/>
      <c r="IE690" s="5"/>
      <c r="IF690" s="11"/>
      <c r="IG690" s="8"/>
      <c r="IH690" s="11"/>
    </row>
    <row r="691" spans="1:242" s="6" customFormat="1" ht="11.25" x14ac:dyDescent="0.2">
      <c r="A691" s="12"/>
      <c r="C691" s="24"/>
      <c r="D691" s="24"/>
      <c r="F691" s="5"/>
      <c r="G691" s="5"/>
      <c r="H691" s="11"/>
      <c r="I691" s="8"/>
      <c r="J691" s="11"/>
      <c r="K691" s="8"/>
      <c r="L691" s="22"/>
      <c r="N691" s="5"/>
      <c r="O691" s="5"/>
      <c r="P691" s="11"/>
      <c r="Q691" s="8"/>
      <c r="R691" s="11"/>
      <c r="S691" s="8"/>
      <c r="T691" s="22"/>
      <c r="V691" s="5"/>
      <c r="W691" s="5"/>
      <c r="X691" s="11"/>
      <c r="Y691" s="8"/>
      <c r="Z691" s="11"/>
      <c r="AA691" s="8"/>
      <c r="AB691" s="22"/>
      <c r="AD691" s="5"/>
      <c r="AE691" s="5"/>
      <c r="AF691" s="11"/>
      <c r="AG691" s="8"/>
      <c r="AH691" s="11"/>
      <c r="AI691" s="8"/>
      <c r="AJ691" s="22"/>
      <c r="AL691" s="5"/>
      <c r="AM691" s="5"/>
      <c r="AN691" s="11"/>
      <c r="AO691" s="8"/>
      <c r="AP691" s="11"/>
      <c r="AQ691" s="8"/>
      <c r="AR691" s="22"/>
      <c r="AT691" s="5"/>
      <c r="AU691" s="5"/>
      <c r="AV691" s="11"/>
      <c r="AW691" s="8"/>
      <c r="AX691" s="11"/>
      <c r="AY691" s="8"/>
      <c r="AZ691" s="22"/>
      <c r="BB691" s="5"/>
      <c r="BC691" s="5"/>
      <c r="BD691" s="11"/>
      <c r="BE691" s="8"/>
      <c r="BF691" s="11"/>
      <c r="BG691" s="8"/>
      <c r="BH691" s="22"/>
      <c r="BJ691" s="5"/>
      <c r="BK691" s="5"/>
      <c r="BL691" s="11"/>
      <c r="BM691" s="8"/>
      <c r="BN691" s="11"/>
      <c r="BO691" s="8"/>
      <c r="BP691" s="22"/>
      <c r="BR691" s="5"/>
      <c r="BS691" s="5"/>
      <c r="BT691" s="11"/>
      <c r="BU691" s="8"/>
      <c r="BV691" s="11"/>
      <c r="BW691" s="8"/>
      <c r="BX691" s="22"/>
      <c r="BZ691" s="5"/>
      <c r="CA691" s="5"/>
      <c r="CB691" s="11"/>
      <c r="CC691" s="8"/>
      <c r="CD691" s="11"/>
      <c r="CE691" s="8"/>
      <c r="CF691" s="22"/>
      <c r="CH691" s="5"/>
      <c r="CI691" s="5"/>
      <c r="CJ691" s="11"/>
      <c r="CK691" s="8"/>
      <c r="CL691" s="11"/>
      <c r="CM691" s="8"/>
      <c r="CN691" s="22"/>
      <c r="CP691" s="5"/>
      <c r="CQ691" s="5"/>
      <c r="CR691" s="11"/>
      <c r="CS691" s="8"/>
      <c r="CT691" s="11"/>
      <c r="CU691" s="8"/>
      <c r="CV691" s="22"/>
      <c r="CX691" s="5"/>
      <c r="CY691" s="5"/>
      <c r="CZ691" s="11"/>
      <c r="DA691" s="8"/>
      <c r="DB691" s="11"/>
      <c r="DC691" s="8"/>
      <c r="DD691" s="22"/>
      <c r="DF691" s="5"/>
      <c r="DG691" s="5"/>
      <c r="DH691" s="11"/>
      <c r="DI691" s="8"/>
      <c r="DJ691" s="11"/>
      <c r="DK691" s="8"/>
      <c r="DL691" s="22"/>
      <c r="DN691" s="5"/>
      <c r="DO691" s="5"/>
      <c r="DP691" s="11"/>
      <c r="DQ691" s="8"/>
      <c r="DR691" s="11"/>
      <c r="DS691" s="8"/>
      <c r="DT691" s="22"/>
      <c r="DV691" s="5"/>
      <c r="DW691" s="5"/>
      <c r="DX691" s="11"/>
      <c r="DY691" s="8"/>
      <c r="DZ691" s="11"/>
      <c r="EA691" s="8"/>
      <c r="EB691" s="22"/>
      <c r="ED691" s="5"/>
      <c r="EE691" s="5"/>
      <c r="EF691" s="11"/>
      <c r="EG691" s="8"/>
      <c r="EH691" s="11"/>
      <c r="EI691" s="8"/>
      <c r="EJ691" s="22"/>
      <c r="EL691" s="5"/>
      <c r="EM691" s="5"/>
      <c r="EN691" s="11"/>
      <c r="EO691" s="8"/>
      <c r="EP691" s="11"/>
      <c r="EQ691" s="8"/>
      <c r="ER691" s="22"/>
      <c r="ET691" s="5"/>
      <c r="EU691" s="5"/>
      <c r="EV691" s="11"/>
      <c r="EW691" s="8"/>
      <c r="EX691" s="11"/>
      <c r="EY691" s="8"/>
      <c r="EZ691" s="22"/>
      <c r="FB691" s="5"/>
      <c r="FC691" s="5"/>
      <c r="FD691" s="11"/>
      <c r="FE691" s="8"/>
      <c r="FF691" s="11"/>
      <c r="FG691" s="8"/>
      <c r="FH691" s="22"/>
      <c r="FJ691" s="5"/>
      <c r="FK691" s="5"/>
      <c r="FL691" s="11"/>
      <c r="FM691" s="8"/>
      <c r="FN691" s="11"/>
      <c r="FO691" s="8"/>
      <c r="FP691" s="22"/>
      <c r="FR691" s="5"/>
      <c r="FS691" s="5"/>
      <c r="FT691" s="11"/>
      <c r="FU691" s="8"/>
      <c r="FV691" s="11"/>
      <c r="FW691" s="8"/>
      <c r="FX691" s="22"/>
      <c r="FZ691" s="5"/>
      <c r="GA691" s="5"/>
      <c r="GB691" s="11"/>
      <c r="GC691" s="8"/>
      <c r="GD691" s="11"/>
      <c r="GE691" s="8"/>
      <c r="GF691" s="22"/>
      <c r="GH691" s="5"/>
      <c r="GI691" s="5"/>
      <c r="GJ691" s="11"/>
      <c r="GK691" s="8"/>
      <c r="GL691" s="11"/>
      <c r="GM691" s="8"/>
      <c r="GN691" s="22"/>
      <c r="GP691" s="5"/>
      <c r="GQ691" s="5"/>
      <c r="GR691" s="11"/>
      <c r="GS691" s="8"/>
      <c r="GT691" s="11"/>
      <c r="GU691" s="8"/>
      <c r="GV691" s="22"/>
      <c r="GX691" s="5"/>
      <c r="GY691" s="5"/>
      <c r="GZ691" s="11"/>
      <c r="HA691" s="8"/>
      <c r="HB691" s="11"/>
      <c r="HC691" s="8"/>
      <c r="HD691" s="22"/>
      <c r="HF691" s="5"/>
      <c r="HG691" s="5"/>
      <c r="HH691" s="11"/>
      <c r="HI691" s="8"/>
      <c r="HJ691" s="11"/>
      <c r="HK691" s="8"/>
      <c r="HL691" s="22"/>
      <c r="HN691" s="5"/>
      <c r="HO691" s="5"/>
      <c r="HP691" s="11"/>
      <c r="HQ691" s="8"/>
      <c r="HR691" s="11"/>
      <c r="HS691" s="8"/>
      <c r="HT691" s="22"/>
      <c r="HV691" s="5"/>
      <c r="HW691" s="5"/>
      <c r="HX691" s="11"/>
      <c r="HY691" s="8"/>
      <c r="HZ691" s="11"/>
      <c r="IA691" s="8"/>
      <c r="IB691" s="22"/>
      <c r="ID691" s="5"/>
      <c r="IE691" s="5"/>
      <c r="IF691" s="11"/>
      <c r="IG691" s="8"/>
      <c r="IH691" s="11"/>
    </row>
    <row r="692" spans="1:242" s="6" customFormat="1" ht="11.25" x14ac:dyDescent="0.2">
      <c r="A692" s="12"/>
      <c r="B692" s="16"/>
      <c r="C692" s="24"/>
      <c r="D692" s="24"/>
      <c r="F692" s="11"/>
      <c r="G692" s="11"/>
    </row>
    <row r="693" spans="1:242" s="6" customFormat="1" ht="11.25" x14ac:dyDescent="0.2">
      <c r="A693" s="12"/>
      <c r="C693" s="24"/>
      <c r="D693" s="24"/>
      <c r="F693" s="11"/>
      <c r="G693" s="11"/>
    </row>
    <row r="694" spans="1:242" s="6" customFormat="1" ht="11.25" x14ac:dyDescent="0.2">
      <c r="A694" s="12"/>
      <c r="C694" s="24"/>
      <c r="D694" s="24"/>
      <c r="F694" s="11"/>
      <c r="G694" s="11"/>
    </row>
    <row r="695" spans="1:242" s="6" customFormat="1" ht="11.25" x14ac:dyDescent="0.2">
      <c r="A695" s="12"/>
      <c r="C695" s="24"/>
      <c r="D695" s="24"/>
      <c r="F695" s="11"/>
      <c r="G695" s="11"/>
    </row>
    <row r="696" spans="1:242" s="6" customFormat="1" ht="11.25" x14ac:dyDescent="0.2">
      <c r="A696" s="12"/>
      <c r="C696" s="24"/>
      <c r="D696" s="24"/>
      <c r="F696" s="11"/>
      <c r="G696" s="11"/>
    </row>
    <row r="697" spans="1:242" s="6" customFormat="1" ht="11.25" x14ac:dyDescent="0.2">
      <c r="A697" s="12"/>
      <c r="C697" s="24"/>
      <c r="D697" s="24"/>
      <c r="F697" s="11"/>
      <c r="G697" s="11"/>
    </row>
    <row r="698" spans="1:242" s="6" customFormat="1" ht="11.25" x14ac:dyDescent="0.2">
      <c r="A698" s="12"/>
      <c r="C698" s="24"/>
      <c r="D698" s="24"/>
      <c r="F698" s="11"/>
      <c r="G698" s="11"/>
    </row>
    <row r="699" spans="1:242" s="6" customFormat="1" ht="11.25" x14ac:dyDescent="0.2">
      <c r="A699" s="12"/>
      <c r="C699" s="24"/>
      <c r="D699" s="24"/>
      <c r="F699" s="11"/>
      <c r="G699" s="11"/>
    </row>
    <row r="700" spans="1:242" s="6" customFormat="1" ht="11.25" x14ac:dyDescent="0.2">
      <c r="A700" s="12"/>
      <c r="C700" s="24"/>
      <c r="D700" s="24"/>
      <c r="F700" s="11"/>
      <c r="G700" s="11"/>
    </row>
    <row r="701" spans="1:242" s="6" customFormat="1" ht="11.25" x14ac:dyDescent="0.2">
      <c r="A701" s="12"/>
      <c r="C701" s="24"/>
      <c r="D701" s="24"/>
      <c r="F701" s="11"/>
      <c r="G701" s="11"/>
    </row>
    <row r="702" spans="1:242" s="6" customFormat="1" ht="11.25" x14ac:dyDescent="0.2">
      <c r="A702" s="12"/>
      <c r="C702" s="24"/>
      <c r="D702" s="24"/>
      <c r="F702" s="11"/>
      <c r="G702" s="11"/>
    </row>
    <row r="703" spans="1:242" s="6" customFormat="1" ht="11.25" x14ac:dyDescent="0.2">
      <c r="A703" s="12"/>
      <c r="C703" s="24"/>
      <c r="D703" s="24"/>
      <c r="F703" s="11"/>
      <c r="G703" s="11"/>
    </row>
    <row r="704" spans="1:242" s="6" customFormat="1" ht="11.25" x14ac:dyDescent="0.2">
      <c r="A704" s="12"/>
      <c r="C704" s="24"/>
      <c r="D704" s="24"/>
      <c r="F704" s="11"/>
      <c r="G704" s="11"/>
    </row>
    <row r="705" spans="1:7" s="6" customFormat="1" ht="11.25" x14ac:dyDescent="0.2">
      <c r="A705" s="12"/>
      <c r="C705" s="24"/>
      <c r="D705" s="24"/>
      <c r="F705" s="11"/>
      <c r="G705" s="11"/>
    </row>
    <row r="706" spans="1:7" s="6" customFormat="1" ht="11.25" x14ac:dyDescent="0.2">
      <c r="A706" s="12"/>
      <c r="C706" s="24"/>
      <c r="D706" s="24"/>
      <c r="F706" s="11"/>
      <c r="G706" s="11"/>
    </row>
    <row r="707" spans="1:7" s="6" customFormat="1" ht="11.25" x14ac:dyDescent="0.2">
      <c r="A707" s="12"/>
      <c r="C707" s="24"/>
      <c r="D707" s="24"/>
      <c r="F707" s="11"/>
      <c r="G707" s="11"/>
    </row>
    <row r="708" spans="1:7" s="6" customFormat="1" ht="11.25" x14ac:dyDescent="0.2">
      <c r="A708" s="12"/>
      <c r="C708" s="24"/>
      <c r="D708" s="24"/>
      <c r="F708" s="11"/>
      <c r="G708" s="11"/>
    </row>
    <row r="709" spans="1:7" s="6" customFormat="1" ht="11.25" x14ac:dyDescent="0.2">
      <c r="A709" s="12"/>
      <c r="C709" s="24"/>
      <c r="D709" s="24"/>
      <c r="F709" s="11"/>
      <c r="G709" s="11"/>
    </row>
    <row r="710" spans="1:7" s="6" customFormat="1" ht="11.25" x14ac:dyDescent="0.2">
      <c r="A710" s="12"/>
      <c r="C710" s="24"/>
      <c r="D710" s="24"/>
      <c r="F710" s="11"/>
      <c r="G710" s="11"/>
    </row>
    <row r="711" spans="1:7" s="6" customFormat="1" ht="11.25" x14ac:dyDescent="0.2">
      <c r="A711" s="12"/>
      <c r="C711" s="24"/>
      <c r="D711" s="24"/>
      <c r="F711" s="11"/>
      <c r="G711" s="11"/>
    </row>
    <row r="712" spans="1:7" s="6" customFormat="1" ht="11.25" x14ac:dyDescent="0.2">
      <c r="A712" s="12"/>
      <c r="C712" s="24"/>
      <c r="D712" s="24"/>
      <c r="F712" s="11"/>
      <c r="G712" s="11"/>
    </row>
    <row r="713" spans="1:7" s="6" customFormat="1" ht="11.25" x14ac:dyDescent="0.2">
      <c r="A713" s="12"/>
      <c r="C713" s="8"/>
      <c r="D713" s="24"/>
      <c r="F713" s="11"/>
      <c r="G713" s="11"/>
    </row>
    <row r="714" spans="1:7" s="6" customFormat="1" ht="11.25" x14ac:dyDescent="0.2">
      <c r="A714" s="12"/>
      <c r="C714" s="8"/>
      <c r="D714" s="24"/>
      <c r="F714" s="11"/>
      <c r="G714" s="11"/>
    </row>
    <row r="715" spans="1:7" s="6" customFormat="1" ht="11.25" x14ac:dyDescent="0.2">
      <c r="A715" s="12"/>
      <c r="C715" s="8"/>
      <c r="D715" s="24"/>
      <c r="F715" s="11"/>
      <c r="G715" s="11"/>
    </row>
    <row r="716" spans="1:7" s="6" customFormat="1" ht="11.25" x14ac:dyDescent="0.2">
      <c r="A716" s="12"/>
      <c r="C716" s="8"/>
      <c r="D716" s="24"/>
      <c r="F716" s="11"/>
      <c r="G716" s="11"/>
    </row>
    <row r="717" spans="1:7" s="6" customFormat="1" ht="11.25" x14ac:dyDescent="0.2">
      <c r="A717" s="12"/>
      <c r="C717" s="8"/>
      <c r="D717" s="24"/>
      <c r="F717" s="11"/>
      <c r="G717" s="11"/>
    </row>
    <row r="718" spans="1:7" s="6" customFormat="1" ht="11.25" x14ac:dyDescent="0.2">
      <c r="A718" s="12"/>
      <c r="C718" s="8"/>
      <c r="D718" s="24"/>
      <c r="F718" s="11"/>
      <c r="G718" s="11"/>
    </row>
    <row r="719" spans="1:7" s="6" customFormat="1" ht="11.25" x14ac:dyDescent="0.2">
      <c r="A719" s="12"/>
      <c r="C719" s="8"/>
      <c r="D719" s="24"/>
      <c r="F719" s="11"/>
      <c r="G719" s="11"/>
    </row>
    <row r="720" spans="1:7" s="6" customFormat="1" ht="11.25" x14ac:dyDescent="0.2">
      <c r="A720" s="12"/>
      <c r="C720" s="24"/>
      <c r="D720" s="24"/>
      <c r="F720" s="11"/>
      <c r="G720" s="11"/>
    </row>
    <row r="721" spans="1:7" s="6" customFormat="1" ht="11.25" x14ac:dyDescent="0.2">
      <c r="A721" s="12"/>
      <c r="C721" s="24"/>
      <c r="D721" s="25"/>
      <c r="F721" s="11"/>
      <c r="G721" s="11"/>
    </row>
    <row r="722" spans="1:7" s="6" customFormat="1" ht="11.25" x14ac:dyDescent="0.2">
      <c r="A722" s="12"/>
      <c r="B722" s="16"/>
      <c r="C722" s="24"/>
      <c r="D722" s="25"/>
      <c r="F722" s="11"/>
      <c r="G722" s="11"/>
    </row>
    <row r="723" spans="1:7" s="6" customFormat="1" ht="11.25" x14ac:dyDescent="0.2">
      <c r="A723" s="12"/>
      <c r="B723" s="16"/>
      <c r="C723" s="24"/>
      <c r="D723" s="25"/>
      <c r="F723" s="11"/>
      <c r="G723" s="11"/>
    </row>
    <row r="724" spans="1:7" s="6" customFormat="1" ht="11.25" x14ac:dyDescent="0.2">
      <c r="A724" s="12"/>
      <c r="C724" s="24"/>
      <c r="D724" s="25"/>
      <c r="F724" s="11"/>
      <c r="G724" s="11"/>
    </row>
    <row r="725" spans="1:7" s="6" customFormat="1" ht="11.25" x14ac:dyDescent="0.2">
      <c r="A725" s="12"/>
      <c r="C725" s="24"/>
      <c r="D725" s="25"/>
      <c r="F725" s="11"/>
      <c r="G725" s="11"/>
    </row>
    <row r="726" spans="1:7" s="6" customFormat="1" ht="11.25" x14ac:dyDescent="0.2">
      <c r="A726" s="12"/>
      <c r="B726" s="16"/>
      <c r="C726" s="24"/>
      <c r="D726" s="25"/>
    </row>
    <row r="727" spans="1:7" s="6" customFormat="1" ht="11.25" x14ac:dyDescent="0.2">
      <c r="A727" s="12"/>
      <c r="C727" s="24"/>
      <c r="D727" s="25"/>
    </row>
    <row r="728" spans="1:7" s="6" customFormat="1" ht="11.25" x14ac:dyDescent="0.2">
      <c r="A728" s="12"/>
      <c r="C728" s="24"/>
      <c r="D728" s="25"/>
    </row>
    <row r="729" spans="1:7" s="6" customFormat="1" ht="11.25" x14ac:dyDescent="0.2">
      <c r="A729" s="12"/>
      <c r="B729" s="16"/>
      <c r="C729" s="24"/>
      <c r="D729" s="25"/>
    </row>
    <row r="730" spans="1:7" s="6" customFormat="1" ht="11.25" x14ac:dyDescent="0.2">
      <c r="A730" s="12"/>
      <c r="C730" s="24"/>
      <c r="D730" s="25"/>
    </row>
    <row r="731" spans="1:7" s="6" customFormat="1" ht="11.25" x14ac:dyDescent="0.2">
      <c r="A731" s="12"/>
      <c r="C731" s="24"/>
      <c r="D731" s="25"/>
    </row>
    <row r="732" spans="1:7" s="6" customFormat="1" ht="11.25" x14ac:dyDescent="0.2">
      <c r="A732" s="12"/>
      <c r="B732" s="16"/>
      <c r="C732" s="24"/>
      <c r="D732" s="25"/>
    </row>
    <row r="733" spans="1:7" s="6" customFormat="1" ht="11.25" x14ac:dyDescent="0.2">
      <c r="A733" s="12"/>
      <c r="C733" s="24"/>
      <c r="D733" s="25"/>
    </row>
    <row r="734" spans="1:7" s="6" customFormat="1" ht="11.25" x14ac:dyDescent="0.2">
      <c r="A734" s="12"/>
      <c r="C734" s="24"/>
      <c r="D734" s="25"/>
    </row>
    <row r="735" spans="1:7" s="6" customFormat="1" ht="11.25" x14ac:dyDescent="0.2">
      <c r="A735" s="12"/>
      <c r="C735" s="24"/>
      <c r="D735" s="25"/>
    </row>
    <row r="736" spans="1:7" s="6" customFormat="1" ht="11.25" x14ac:dyDescent="0.2">
      <c r="A736" s="12"/>
      <c r="C736" s="24"/>
      <c r="D736" s="25"/>
    </row>
    <row r="737" spans="1:4" s="6" customFormat="1" ht="11.25" x14ac:dyDescent="0.2">
      <c r="A737" s="12"/>
      <c r="C737" s="24"/>
      <c r="D737" s="25"/>
    </row>
    <row r="738" spans="1:4" s="6" customFormat="1" ht="11.25" x14ac:dyDescent="0.2">
      <c r="A738" s="12"/>
      <c r="C738" s="24"/>
      <c r="D738" s="25"/>
    </row>
    <row r="739" spans="1:4" s="6" customFormat="1" ht="11.25" x14ac:dyDescent="0.2">
      <c r="A739" s="12"/>
      <c r="C739" s="24"/>
      <c r="D739" s="25"/>
    </row>
    <row r="740" spans="1:4" s="6" customFormat="1" ht="11.25" x14ac:dyDescent="0.2">
      <c r="A740" s="12"/>
      <c r="C740" s="24"/>
      <c r="D740" s="25"/>
    </row>
    <row r="741" spans="1:4" s="6" customFormat="1" ht="11.25" x14ac:dyDescent="0.2">
      <c r="A741" s="12"/>
      <c r="C741" s="24"/>
      <c r="D741" s="25"/>
    </row>
    <row r="742" spans="1:4" s="6" customFormat="1" ht="11.25" x14ac:dyDescent="0.2">
      <c r="A742" s="12"/>
      <c r="C742" s="24"/>
      <c r="D742" s="25"/>
    </row>
    <row r="743" spans="1:4" s="6" customFormat="1" ht="11.25" x14ac:dyDescent="0.2">
      <c r="A743" s="12"/>
      <c r="C743" s="24"/>
      <c r="D743" s="25"/>
    </row>
    <row r="744" spans="1:4" s="6" customFormat="1" ht="11.25" x14ac:dyDescent="0.2">
      <c r="A744" s="12"/>
      <c r="C744" s="24"/>
      <c r="D744" s="25"/>
    </row>
    <row r="745" spans="1:4" s="6" customFormat="1" ht="11.25" x14ac:dyDescent="0.2">
      <c r="A745" s="12"/>
      <c r="C745" s="24"/>
      <c r="D745" s="25"/>
    </row>
    <row r="746" spans="1:4" s="6" customFormat="1" ht="11.25" x14ac:dyDescent="0.2">
      <c r="A746" s="12"/>
      <c r="C746" s="24"/>
      <c r="D746" s="25"/>
    </row>
    <row r="747" spans="1:4" s="6" customFormat="1" ht="11.25" x14ac:dyDescent="0.2">
      <c r="A747" s="12"/>
      <c r="C747" s="24"/>
      <c r="D747" s="25"/>
    </row>
    <row r="748" spans="1:4" s="6" customFormat="1" ht="11.25" x14ac:dyDescent="0.2">
      <c r="A748" s="12"/>
      <c r="C748" s="24"/>
      <c r="D748" s="25"/>
    </row>
    <row r="749" spans="1:4" s="6" customFormat="1" ht="11.25" x14ac:dyDescent="0.2">
      <c r="A749" s="12"/>
      <c r="C749" s="24"/>
      <c r="D749" s="25"/>
    </row>
    <row r="750" spans="1:4" s="6" customFormat="1" ht="11.25" x14ac:dyDescent="0.2">
      <c r="A750" s="12"/>
      <c r="C750" s="24"/>
      <c r="D750" s="25"/>
    </row>
    <row r="751" spans="1:4" s="6" customFormat="1" ht="11.25" x14ac:dyDescent="0.2">
      <c r="A751" s="12"/>
      <c r="C751" s="24"/>
      <c r="D751" s="25"/>
    </row>
    <row r="752" spans="1:4" s="6" customFormat="1" ht="11.25" x14ac:dyDescent="0.2">
      <c r="A752" s="12"/>
      <c r="B752" s="32"/>
      <c r="C752" s="24"/>
      <c r="D752" s="25"/>
    </row>
    <row r="753" spans="1:4" s="6" customFormat="1" ht="11.25" x14ac:dyDescent="0.2">
      <c r="A753" s="12"/>
      <c r="C753" s="24"/>
      <c r="D753" s="25"/>
    </row>
    <row r="754" spans="1:4" s="6" customFormat="1" ht="11.25" x14ac:dyDescent="0.2">
      <c r="A754" s="12"/>
      <c r="C754" s="24"/>
      <c r="D754" s="25"/>
    </row>
    <row r="755" spans="1:4" s="6" customFormat="1" ht="11.25" x14ac:dyDescent="0.2">
      <c r="A755" s="12"/>
      <c r="C755" s="24"/>
      <c r="D755" s="25"/>
    </row>
    <row r="756" spans="1:4" s="6" customFormat="1" ht="11.25" x14ac:dyDescent="0.2">
      <c r="A756" s="12"/>
      <c r="C756" s="26"/>
      <c r="D756" s="25"/>
    </row>
    <row r="757" spans="1:4" s="6" customFormat="1" ht="11.25" x14ac:dyDescent="0.2">
      <c r="A757" s="12"/>
      <c r="C757" s="8"/>
      <c r="D757" s="25"/>
    </row>
    <row r="758" spans="1:4" s="6" customFormat="1" ht="11.25" x14ac:dyDescent="0.2">
      <c r="A758" s="12"/>
      <c r="C758" s="8"/>
      <c r="D758" s="25"/>
    </row>
    <row r="759" spans="1:4" s="6" customFormat="1" ht="11.25" x14ac:dyDescent="0.2">
      <c r="A759" s="12"/>
      <c r="C759" s="8"/>
      <c r="D759" s="25"/>
    </row>
    <row r="760" spans="1:4" s="6" customFormat="1" ht="11.25" x14ac:dyDescent="0.2">
      <c r="A760" s="12"/>
      <c r="C760" s="8"/>
      <c r="D760" s="25"/>
    </row>
    <row r="761" spans="1:4" s="6" customFormat="1" ht="11.25" x14ac:dyDescent="0.2">
      <c r="A761" s="12"/>
      <c r="C761" s="8"/>
      <c r="D761" s="25"/>
    </row>
    <row r="762" spans="1:4" s="6" customFormat="1" ht="11.25" x14ac:dyDescent="0.2">
      <c r="A762" s="12"/>
      <c r="C762" s="8"/>
      <c r="D762" s="25"/>
    </row>
    <row r="763" spans="1:4" s="6" customFormat="1" ht="11.25" x14ac:dyDescent="0.2">
      <c r="A763" s="12"/>
      <c r="B763" s="30"/>
      <c r="C763" s="8"/>
      <c r="D763" s="25"/>
    </row>
    <row r="764" spans="1:4" s="6" customFormat="1" ht="11.25" x14ac:dyDescent="0.2">
      <c r="A764" s="12"/>
      <c r="B764" s="30"/>
      <c r="C764" s="8"/>
      <c r="D764" s="25"/>
    </row>
    <row r="765" spans="1:4" s="6" customFormat="1" ht="11.25" x14ac:dyDescent="0.2">
      <c r="A765" s="12"/>
      <c r="B765" s="12"/>
      <c r="C765" s="8"/>
      <c r="D765" s="25"/>
    </row>
    <row r="766" spans="1:4" s="6" customFormat="1" ht="11.25" x14ac:dyDescent="0.2">
      <c r="A766" s="12"/>
      <c r="C766" s="8"/>
      <c r="D766" s="25"/>
    </row>
    <row r="767" spans="1:4" s="6" customFormat="1" ht="11.25" x14ac:dyDescent="0.2">
      <c r="A767" s="12"/>
      <c r="C767" s="8"/>
      <c r="D767" s="25"/>
    </row>
    <row r="768" spans="1:4" s="6" customFormat="1" ht="11.25" x14ac:dyDescent="0.2">
      <c r="A768" s="12"/>
      <c r="C768" s="8"/>
      <c r="D768" s="25"/>
    </row>
    <row r="769" spans="1:4" s="6" customFormat="1" ht="11.25" x14ac:dyDescent="0.2">
      <c r="A769" s="12"/>
      <c r="C769" s="8"/>
      <c r="D769" s="25"/>
    </row>
    <row r="770" spans="1:4" s="6" customFormat="1" ht="11.25" x14ac:dyDescent="0.2">
      <c r="A770" s="12"/>
      <c r="C770" s="8"/>
      <c r="D770" s="25"/>
    </row>
    <row r="771" spans="1:4" s="6" customFormat="1" ht="11.25" x14ac:dyDescent="0.2">
      <c r="A771" s="12"/>
      <c r="C771" s="8"/>
      <c r="D771" s="25"/>
    </row>
    <row r="772" spans="1:4" s="6" customFormat="1" ht="11.25" x14ac:dyDescent="0.2">
      <c r="A772" s="12"/>
      <c r="C772" s="8"/>
      <c r="D772" s="25"/>
    </row>
    <row r="773" spans="1:4" s="6" customFormat="1" ht="11.25" x14ac:dyDescent="0.2">
      <c r="A773" s="12"/>
      <c r="C773" s="8"/>
      <c r="D773" s="25"/>
    </row>
    <row r="774" spans="1:4" s="6" customFormat="1" ht="11.25" x14ac:dyDescent="0.2">
      <c r="A774" s="12"/>
      <c r="C774" s="8"/>
      <c r="D774" s="25"/>
    </row>
    <row r="775" spans="1:4" s="6" customFormat="1" ht="11.25" x14ac:dyDescent="0.2">
      <c r="A775" s="12"/>
      <c r="C775" s="8"/>
      <c r="D775" s="25"/>
    </row>
    <row r="776" spans="1:4" s="6" customFormat="1" ht="11.25" x14ac:dyDescent="0.2">
      <c r="A776" s="12"/>
      <c r="C776" s="8"/>
      <c r="D776" s="25"/>
    </row>
    <row r="777" spans="1:4" s="6" customFormat="1" ht="11.25" x14ac:dyDescent="0.2">
      <c r="A777" s="12"/>
      <c r="C777" s="8"/>
      <c r="D777" s="25"/>
    </row>
    <row r="778" spans="1:4" s="6" customFormat="1" ht="11.25" x14ac:dyDescent="0.2">
      <c r="A778" s="12"/>
      <c r="C778" s="8"/>
      <c r="D778" s="25"/>
    </row>
    <row r="779" spans="1:4" s="6" customFormat="1" ht="11.25" x14ac:dyDescent="0.2">
      <c r="A779" s="12"/>
      <c r="C779" s="8"/>
      <c r="D779" s="25"/>
    </row>
    <row r="780" spans="1:4" s="6" customFormat="1" ht="11.25" x14ac:dyDescent="0.2">
      <c r="A780" s="12"/>
      <c r="C780" s="8"/>
      <c r="D780" s="25"/>
    </row>
    <row r="781" spans="1:4" s="6" customFormat="1" ht="11.25" x14ac:dyDescent="0.2">
      <c r="A781" s="12"/>
      <c r="C781" s="8"/>
      <c r="D781" s="25"/>
    </row>
    <row r="782" spans="1:4" s="6" customFormat="1" ht="11.25" x14ac:dyDescent="0.2">
      <c r="A782" s="12"/>
      <c r="C782" s="24"/>
      <c r="D782" s="25"/>
    </row>
    <row r="783" spans="1:4" s="6" customFormat="1" ht="11.25" x14ac:dyDescent="0.2">
      <c r="A783" s="12"/>
      <c r="C783" s="24"/>
      <c r="D783" s="25"/>
    </row>
    <row r="784" spans="1:4" s="6" customFormat="1" ht="13.5" thickBot="1" x14ac:dyDescent="0.25">
      <c r="A784" s="13"/>
      <c r="B784" s="9"/>
      <c r="C784" s="27"/>
      <c r="D784" s="27"/>
    </row>
    <row r="785" spans="1:4" s="6" customFormat="1" x14ac:dyDescent="0.2">
      <c r="A785" s="14"/>
      <c r="B785" s="18"/>
      <c r="C785" s="28"/>
      <c r="D785" s="29"/>
    </row>
    <row r="786" spans="1:4" s="6" customFormat="1" x14ac:dyDescent="0.2">
      <c r="A786" s="13"/>
      <c r="B786" s="31"/>
      <c r="C786" s="27"/>
      <c r="D786" s="24"/>
    </row>
    <row r="787" spans="1:4" s="6" customFormat="1" x14ac:dyDescent="0.2">
      <c r="A787" s="13"/>
      <c r="B787" s="31"/>
      <c r="C787" s="27"/>
      <c r="D787" s="24"/>
    </row>
    <row r="788" spans="1:4" s="6" customFormat="1" x14ac:dyDescent="0.2">
      <c r="A788" s="13"/>
      <c r="B788"/>
      <c r="C788"/>
      <c r="D788"/>
    </row>
    <row r="791" spans="1:4" ht="15.75" x14ac:dyDescent="0.25">
      <c r="A791" s="7"/>
      <c r="B791" s="1"/>
      <c r="C791" s="5"/>
      <c r="D791" s="5"/>
    </row>
    <row r="792" spans="1:4" x14ac:dyDescent="0.2">
      <c r="A792" s="17"/>
      <c r="B792" s="16"/>
      <c r="C792" s="5"/>
      <c r="D792" s="5"/>
    </row>
    <row r="793" spans="1:4" x14ac:dyDescent="0.2">
      <c r="A793" s="12"/>
      <c r="B793" s="6"/>
      <c r="C793" s="8"/>
      <c r="D793" s="24"/>
    </row>
    <row r="794" spans="1:4" x14ac:dyDescent="0.2">
      <c r="A794" s="12"/>
      <c r="B794" s="6"/>
      <c r="C794" s="8"/>
      <c r="D794" s="24"/>
    </row>
    <row r="795" spans="1:4" x14ac:dyDescent="0.2">
      <c r="A795" s="12"/>
      <c r="B795" s="6"/>
      <c r="C795" s="8"/>
      <c r="D795" s="24"/>
    </row>
    <row r="796" spans="1:4" s="19" customFormat="1" x14ac:dyDescent="0.2">
      <c r="A796" s="12"/>
      <c r="B796" s="6"/>
      <c r="C796" s="8"/>
      <c r="D796" s="24"/>
    </row>
    <row r="797" spans="1:4" s="19" customFormat="1" x14ac:dyDescent="0.2">
      <c r="A797" s="12"/>
      <c r="B797" s="6"/>
      <c r="C797" s="8"/>
      <c r="D797" s="24"/>
    </row>
    <row r="798" spans="1:4" s="19" customFormat="1" x14ac:dyDescent="0.2">
      <c r="A798" s="12"/>
      <c r="B798" s="6"/>
      <c r="C798" s="8"/>
      <c r="D798" s="24"/>
    </row>
    <row r="799" spans="1:4" s="19" customFormat="1" x14ac:dyDescent="0.2">
      <c r="A799" s="12"/>
      <c r="B799" s="6"/>
      <c r="C799" s="8"/>
      <c r="D799" s="24"/>
    </row>
    <row r="800" spans="1:4" s="19" customFormat="1" x14ac:dyDescent="0.2">
      <c r="A800" s="12"/>
      <c r="B800" s="6"/>
      <c r="C800" s="8"/>
      <c r="D800" s="24"/>
    </row>
    <row r="801" spans="1:4" s="19" customFormat="1" x14ac:dyDescent="0.2">
      <c r="A801" s="12"/>
      <c r="B801" s="6"/>
      <c r="C801" s="8"/>
      <c r="D801" s="24"/>
    </row>
    <row r="802" spans="1:4" s="19" customFormat="1" x14ac:dyDescent="0.2">
      <c r="A802" s="12"/>
      <c r="B802" s="6"/>
      <c r="C802" s="8"/>
      <c r="D802" s="24"/>
    </row>
    <row r="803" spans="1:4" s="19" customFormat="1" x14ac:dyDescent="0.2">
      <c r="A803" s="12"/>
      <c r="B803" s="6"/>
      <c r="C803" s="8"/>
      <c r="D803" s="24"/>
    </row>
    <row r="804" spans="1:4" s="19" customFormat="1" x14ac:dyDescent="0.2">
      <c r="A804" s="12"/>
      <c r="B804" s="6"/>
      <c r="C804" s="8"/>
      <c r="D804" s="24"/>
    </row>
    <row r="805" spans="1:4" s="19" customFormat="1" x14ac:dyDescent="0.2">
      <c r="A805" s="12"/>
      <c r="B805" s="6"/>
      <c r="C805" s="8"/>
      <c r="D805" s="24"/>
    </row>
    <row r="806" spans="1:4" s="19" customFormat="1" x14ac:dyDescent="0.2">
      <c r="A806" s="12"/>
      <c r="B806" s="6"/>
      <c r="C806" s="8"/>
      <c r="D806" s="24"/>
    </row>
    <row r="807" spans="1:4" s="19" customFormat="1" x14ac:dyDescent="0.2">
      <c r="A807" s="12"/>
      <c r="B807" s="6"/>
      <c r="C807" s="8"/>
      <c r="D807" s="24"/>
    </row>
    <row r="808" spans="1:4" s="19" customFormat="1" x14ac:dyDescent="0.2">
      <c r="A808" s="12"/>
      <c r="B808" s="6"/>
      <c r="C808" s="8"/>
      <c r="D808" s="24"/>
    </row>
    <row r="809" spans="1:4" s="20" customFormat="1" x14ac:dyDescent="0.2">
      <c r="A809" s="12"/>
      <c r="B809" s="6"/>
      <c r="C809" s="8"/>
      <c r="D809" s="24"/>
    </row>
    <row r="810" spans="1:4" s="20" customFormat="1" x14ac:dyDescent="0.2">
      <c r="A810" s="12"/>
      <c r="B810" s="6"/>
      <c r="C810" s="8"/>
      <c r="D810" s="24"/>
    </row>
    <row r="811" spans="1:4" x14ac:dyDescent="0.2">
      <c r="A811" s="12"/>
      <c r="B811" s="6"/>
      <c r="C811" s="8"/>
      <c r="D811" s="24"/>
    </row>
    <row r="812" spans="1:4" x14ac:dyDescent="0.2">
      <c r="A812" s="12"/>
      <c r="B812" s="6"/>
      <c r="C812" s="8"/>
      <c r="D812" s="24"/>
    </row>
    <row r="813" spans="1:4" x14ac:dyDescent="0.2">
      <c r="A813" s="12"/>
      <c r="B813" s="6"/>
      <c r="C813" s="8"/>
      <c r="D813" s="24"/>
    </row>
    <row r="814" spans="1:4" x14ac:dyDescent="0.2">
      <c r="A814" s="12"/>
      <c r="B814" s="6"/>
      <c r="C814" s="8"/>
      <c r="D814" s="24"/>
    </row>
    <row r="815" spans="1:4" x14ac:dyDescent="0.2">
      <c r="A815" s="12"/>
      <c r="B815" s="6"/>
      <c r="C815" s="8"/>
      <c r="D815" s="24"/>
    </row>
    <row r="816" spans="1:4" x14ac:dyDescent="0.2">
      <c r="A816" s="12"/>
      <c r="B816" s="6"/>
      <c r="C816" s="8"/>
      <c r="D816" s="24"/>
    </row>
    <row r="817" spans="1:4" x14ac:dyDescent="0.2">
      <c r="A817" s="12"/>
      <c r="B817" s="6"/>
      <c r="C817" s="8"/>
      <c r="D817" s="24"/>
    </row>
    <row r="818" spans="1:4" x14ac:dyDescent="0.2">
      <c r="A818" s="12"/>
      <c r="B818" s="6"/>
      <c r="C818" s="8"/>
      <c r="D818" s="24"/>
    </row>
    <row r="819" spans="1:4" x14ac:dyDescent="0.2">
      <c r="A819" s="12"/>
      <c r="B819" s="6"/>
      <c r="C819" s="8"/>
      <c r="D819" s="24"/>
    </row>
    <row r="820" spans="1:4" x14ac:dyDescent="0.2">
      <c r="A820" s="12"/>
      <c r="B820" s="6"/>
      <c r="C820" s="24"/>
      <c r="D820" s="24"/>
    </row>
    <row r="821" spans="1:4" x14ac:dyDescent="0.2">
      <c r="A821" s="12"/>
      <c r="B821" s="6"/>
      <c r="C821" s="24"/>
      <c r="D821" s="24"/>
    </row>
    <row r="822" spans="1:4" x14ac:dyDescent="0.2">
      <c r="A822" s="12"/>
      <c r="B822" s="6"/>
      <c r="C822" s="24"/>
      <c r="D822" s="24"/>
    </row>
    <row r="823" spans="1:4" x14ac:dyDescent="0.2">
      <c r="A823" s="12"/>
      <c r="B823" s="6"/>
      <c r="C823" s="24"/>
      <c r="D823" s="24"/>
    </row>
    <row r="824" spans="1:4" x14ac:dyDescent="0.2">
      <c r="A824" s="12"/>
      <c r="B824" s="6"/>
      <c r="C824" s="24"/>
      <c r="D824" s="24"/>
    </row>
    <row r="825" spans="1:4" x14ac:dyDescent="0.2">
      <c r="A825" s="12"/>
      <c r="B825" s="6"/>
      <c r="C825" s="24"/>
      <c r="D825" s="24"/>
    </row>
    <row r="826" spans="1:4" x14ac:dyDescent="0.2">
      <c r="A826" s="22"/>
      <c r="B826" s="6"/>
      <c r="C826" s="24"/>
      <c r="D826" s="24"/>
    </row>
    <row r="827" spans="1:4" x14ac:dyDescent="0.2">
      <c r="A827" s="22"/>
      <c r="B827" s="6"/>
      <c r="C827" s="24"/>
      <c r="D827" s="24"/>
    </row>
    <row r="828" spans="1:4" x14ac:dyDescent="0.2">
      <c r="A828" s="22"/>
      <c r="B828" s="6"/>
      <c r="C828" s="24"/>
      <c r="D828" s="24"/>
    </row>
    <row r="829" spans="1:4" x14ac:dyDescent="0.2">
      <c r="A829" s="22"/>
      <c r="B829" s="6"/>
      <c r="C829" s="24"/>
      <c r="D829" s="24"/>
    </row>
    <row r="830" spans="1:4" x14ac:dyDescent="0.2">
      <c r="A830" s="22"/>
      <c r="B830" s="6"/>
      <c r="C830" s="24"/>
      <c r="D830" s="24"/>
    </row>
    <row r="831" spans="1:4" x14ac:dyDescent="0.2">
      <c r="A831" s="22"/>
      <c r="B831" s="6"/>
      <c r="C831" s="24"/>
      <c r="D831" s="24"/>
    </row>
    <row r="832" spans="1:4" x14ac:dyDescent="0.2">
      <c r="A832" s="22"/>
      <c r="B832" s="6"/>
      <c r="C832" s="24"/>
      <c r="D832" s="24"/>
    </row>
    <row r="833" spans="1:4" x14ac:dyDescent="0.2">
      <c r="A833" s="22"/>
      <c r="B833" s="6"/>
      <c r="C833" s="24"/>
      <c r="D833" s="24"/>
    </row>
    <row r="834" spans="1:4" x14ac:dyDescent="0.2">
      <c r="A834" s="22"/>
      <c r="B834" s="6"/>
      <c r="C834" s="24"/>
      <c r="D834" s="24"/>
    </row>
    <row r="835" spans="1:4" x14ac:dyDescent="0.2">
      <c r="A835" s="22"/>
      <c r="B835" s="6"/>
      <c r="C835" s="24"/>
      <c r="D835" s="24"/>
    </row>
    <row r="836" spans="1:4" x14ac:dyDescent="0.2">
      <c r="A836" s="22"/>
      <c r="B836" s="6"/>
      <c r="C836" s="24"/>
      <c r="D836" s="24"/>
    </row>
    <row r="837" spans="1:4" x14ac:dyDescent="0.2">
      <c r="A837" s="12"/>
      <c r="B837" s="6"/>
      <c r="C837" s="24"/>
      <c r="D837" s="24"/>
    </row>
    <row r="838" spans="1:4" x14ac:dyDescent="0.2">
      <c r="A838" s="12"/>
      <c r="B838" s="6"/>
      <c r="C838" s="24"/>
      <c r="D838" s="24"/>
    </row>
    <row r="839" spans="1:4" x14ac:dyDescent="0.2">
      <c r="A839" s="12"/>
      <c r="B839" s="6"/>
      <c r="C839" s="24"/>
      <c r="D839" s="24"/>
    </row>
    <row r="840" spans="1:4" x14ac:dyDescent="0.2">
      <c r="A840" s="12"/>
      <c r="B840" s="6"/>
      <c r="C840" s="24"/>
      <c r="D840" s="24"/>
    </row>
    <row r="841" spans="1:4" x14ac:dyDescent="0.2">
      <c r="A841" s="12"/>
      <c r="B841" s="6"/>
      <c r="C841" s="24"/>
      <c r="D841" s="24"/>
    </row>
    <row r="842" spans="1:4" x14ac:dyDescent="0.2">
      <c r="A842" s="12"/>
      <c r="B842" s="16"/>
      <c r="C842" s="24"/>
      <c r="D842" s="24"/>
    </row>
    <row r="843" spans="1:4" x14ac:dyDescent="0.2">
      <c r="A843" s="12"/>
      <c r="B843" s="6"/>
      <c r="C843" s="24"/>
      <c r="D843" s="24"/>
    </row>
    <row r="844" spans="1:4" x14ac:dyDescent="0.2">
      <c r="A844" s="12"/>
      <c r="B844" s="6"/>
      <c r="C844" s="24"/>
      <c r="D844" s="24"/>
    </row>
    <row r="845" spans="1:4" x14ac:dyDescent="0.2">
      <c r="A845" s="12"/>
      <c r="B845" s="6"/>
      <c r="C845" s="24"/>
      <c r="D845" s="24"/>
    </row>
    <row r="846" spans="1:4" x14ac:dyDescent="0.2">
      <c r="A846" s="12"/>
      <c r="B846" s="6"/>
      <c r="C846" s="24"/>
      <c r="D846" s="24"/>
    </row>
    <row r="847" spans="1:4" x14ac:dyDescent="0.2">
      <c r="A847" s="12"/>
      <c r="B847" s="6"/>
      <c r="C847" s="24"/>
      <c r="D847" s="24"/>
    </row>
    <row r="848" spans="1:4" x14ac:dyDescent="0.2">
      <c r="A848" s="12"/>
      <c r="B848" s="6"/>
      <c r="C848" s="24"/>
      <c r="D848" s="24"/>
    </row>
    <row r="849" spans="1:4" x14ac:dyDescent="0.2">
      <c r="A849" s="12"/>
      <c r="B849" s="6"/>
      <c r="C849" s="24"/>
      <c r="D849" s="24"/>
    </row>
    <row r="850" spans="1:4" x14ac:dyDescent="0.2">
      <c r="A850" s="12"/>
      <c r="B850" s="6"/>
      <c r="C850" s="24"/>
      <c r="D850" s="24"/>
    </row>
    <row r="851" spans="1:4" x14ac:dyDescent="0.2">
      <c r="A851" s="12"/>
      <c r="B851" s="6"/>
      <c r="C851" s="24"/>
      <c r="D851" s="24"/>
    </row>
    <row r="852" spans="1:4" x14ac:dyDescent="0.2">
      <c r="A852" s="12"/>
      <c r="B852" s="6"/>
      <c r="C852" s="24"/>
      <c r="D852" s="24"/>
    </row>
    <row r="853" spans="1:4" x14ac:dyDescent="0.2">
      <c r="A853" s="12"/>
      <c r="B853" s="6"/>
      <c r="C853" s="24"/>
      <c r="D853" s="24"/>
    </row>
    <row r="854" spans="1:4" x14ac:dyDescent="0.2">
      <c r="A854" s="12"/>
      <c r="B854" s="6"/>
      <c r="C854" s="24"/>
      <c r="D854" s="24"/>
    </row>
    <row r="855" spans="1:4" x14ac:dyDescent="0.2">
      <c r="A855" s="12"/>
      <c r="B855" s="6"/>
      <c r="C855" s="24"/>
      <c r="D855" s="24"/>
    </row>
    <row r="856" spans="1:4" x14ac:dyDescent="0.2">
      <c r="A856" s="12"/>
      <c r="B856" s="6"/>
      <c r="C856" s="24"/>
      <c r="D856" s="24"/>
    </row>
    <row r="857" spans="1:4" x14ac:dyDescent="0.2">
      <c r="A857" s="12"/>
      <c r="B857" s="6"/>
      <c r="C857" s="24"/>
      <c r="D857" s="24"/>
    </row>
    <row r="858" spans="1:4" x14ac:dyDescent="0.2">
      <c r="A858" s="12"/>
      <c r="B858" s="6"/>
      <c r="C858" s="24"/>
      <c r="D858" s="24"/>
    </row>
    <row r="859" spans="1:4" x14ac:dyDescent="0.2">
      <c r="A859" s="12"/>
      <c r="B859" s="6"/>
      <c r="C859" s="24"/>
      <c r="D859" s="24"/>
    </row>
    <row r="860" spans="1:4" x14ac:dyDescent="0.2">
      <c r="A860" s="12"/>
      <c r="B860" s="6"/>
      <c r="C860" s="24"/>
      <c r="D860" s="24"/>
    </row>
    <row r="861" spans="1:4" x14ac:dyDescent="0.2">
      <c r="A861" s="12"/>
      <c r="B861" s="6"/>
      <c r="C861" s="24"/>
      <c r="D861" s="24"/>
    </row>
    <row r="862" spans="1:4" x14ac:dyDescent="0.2">
      <c r="A862" s="12"/>
      <c r="B862" s="6"/>
      <c r="C862" s="24"/>
      <c r="D862" s="24"/>
    </row>
    <row r="863" spans="1:4" x14ac:dyDescent="0.2">
      <c r="A863" s="12"/>
      <c r="B863" s="6"/>
      <c r="C863" s="8"/>
      <c r="D863" s="24"/>
    </row>
    <row r="864" spans="1:4" x14ac:dyDescent="0.2">
      <c r="A864" s="12"/>
      <c r="B864" s="6"/>
      <c r="C864" s="8"/>
      <c r="D864" s="24"/>
    </row>
    <row r="865" spans="1:4" x14ac:dyDescent="0.2">
      <c r="A865" s="12"/>
      <c r="B865" s="6"/>
      <c r="C865" s="8"/>
      <c r="D865" s="24"/>
    </row>
    <row r="866" spans="1:4" x14ac:dyDescent="0.2">
      <c r="A866" s="12"/>
      <c r="B866" s="6"/>
      <c r="C866" s="8"/>
      <c r="D866" s="24"/>
    </row>
    <row r="867" spans="1:4" x14ac:dyDescent="0.2">
      <c r="A867" s="12"/>
      <c r="B867" s="6"/>
      <c r="C867" s="8"/>
      <c r="D867" s="24"/>
    </row>
    <row r="868" spans="1:4" x14ac:dyDescent="0.2">
      <c r="A868" s="12"/>
      <c r="B868" s="6"/>
      <c r="C868" s="8"/>
      <c r="D868" s="24"/>
    </row>
    <row r="869" spans="1:4" x14ac:dyDescent="0.2">
      <c r="A869" s="12"/>
      <c r="B869" s="6"/>
      <c r="C869" s="8"/>
      <c r="D869" s="24"/>
    </row>
    <row r="870" spans="1:4" x14ac:dyDescent="0.2">
      <c r="A870" s="12"/>
      <c r="B870" s="6"/>
      <c r="C870" s="24"/>
      <c r="D870" s="24"/>
    </row>
    <row r="871" spans="1:4" x14ac:dyDescent="0.2">
      <c r="A871" s="12"/>
      <c r="B871" s="6"/>
      <c r="C871" s="24"/>
      <c r="D871" s="25"/>
    </row>
    <row r="872" spans="1:4" x14ac:dyDescent="0.2">
      <c r="A872" s="12"/>
      <c r="B872" s="16"/>
      <c r="C872" s="24"/>
      <c r="D872" s="25"/>
    </row>
    <row r="873" spans="1:4" x14ac:dyDescent="0.2">
      <c r="A873" s="12"/>
      <c r="B873" s="16"/>
      <c r="C873" s="24"/>
      <c r="D873" s="25"/>
    </row>
    <row r="874" spans="1:4" x14ac:dyDescent="0.2">
      <c r="A874" s="12"/>
      <c r="B874" s="6"/>
      <c r="C874" s="24"/>
      <c r="D874" s="25"/>
    </row>
    <row r="875" spans="1:4" x14ac:dyDescent="0.2">
      <c r="A875" s="12"/>
      <c r="B875" s="6"/>
      <c r="C875" s="24"/>
      <c r="D875" s="25"/>
    </row>
    <row r="876" spans="1:4" x14ac:dyDescent="0.2">
      <c r="A876" s="12"/>
      <c r="B876" s="16"/>
      <c r="C876" s="24"/>
      <c r="D876" s="25"/>
    </row>
    <row r="877" spans="1:4" x14ac:dyDescent="0.2">
      <c r="A877" s="12"/>
      <c r="B877" s="6"/>
      <c r="C877" s="24"/>
      <c r="D877" s="25"/>
    </row>
    <row r="878" spans="1:4" x14ac:dyDescent="0.2">
      <c r="A878" s="12"/>
      <c r="B878" s="6"/>
      <c r="C878" s="24"/>
      <c r="D878" s="25"/>
    </row>
    <row r="879" spans="1:4" x14ac:dyDescent="0.2">
      <c r="A879" s="12"/>
      <c r="B879" s="16"/>
      <c r="C879" s="24"/>
      <c r="D879" s="25"/>
    </row>
    <row r="880" spans="1:4" x14ac:dyDescent="0.2">
      <c r="A880" s="12"/>
      <c r="B880" s="6"/>
      <c r="C880" s="24"/>
      <c r="D880" s="25"/>
    </row>
    <row r="881" spans="1:4" x14ac:dyDescent="0.2">
      <c r="A881" s="12"/>
      <c r="B881" s="6"/>
      <c r="C881" s="24"/>
      <c r="D881" s="25"/>
    </row>
    <row r="882" spans="1:4" x14ac:dyDescent="0.2">
      <c r="A882" s="12"/>
      <c r="B882" s="16"/>
      <c r="C882" s="24"/>
      <c r="D882" s="25"/>
    </row>
    <row r="883" spans="1:4" x14ac:dyDescent="0.2">
      <c r="A883" s="12"/>
      <c r="B883" s="6"/>
      <c r="C883" s="24"/>
      <c r="D883" s="25"/>
    </row>
    <row r="884" spans="1:4" x14ac:dyDescent="0.2">
      <c r="A884" s="12"/>
      <c r="B884" s="6"/>
      <c r="C884" s="24"/>
      <c r="D884" s="25"/>
    </row>
    <row r="885" spans="1:4" x14ac:dyDescent="0.2">
      <c r="A885" s="12"/>
      <c r="B885" s="6"/>
      <c r="C885" s="24"/>
      <c r="D885" s="25"/>
    </row>
    <row r="886" spans="1:4" x14ac:dyDescent="0.2">
      <c r="A886" s="12"/>
      <c r="B886" s="6"/>
      <c r="C886" s="24"/>
      <c r="D886" s="25"/>
    </row>
    <row r="887" spans="1:4" x14ac:dyDescent="0.2">
      <c r="A887" s="12"/>
      <c r="B887" s="6"/>
      <c r="C887" s="24"/>
      <c r="D887" s="25"/>
    </row>
    <row r="888" spans="1:4" x14ac:dyDescent="0.2">
      <c r="A888" s="12"/>
      <c r="B888" s="6"/>
      <c r="C888" s="24"/>
      <c r="D888" s="25"/>
    </row>
    <row r="889" spans="1:4" x14ac:dyDescent="0.2">
      <c r="A889" s="12"/>
      <c r="B889" s="6"/>
      <c r="C889" s="24"/>
      <c r="D889" s="25"/>
    </row>
    <row r="890" spans="1:4" x14ac:dyDescent="0.2">
      <c r="A890" s="12"/>
      <c r="B890" s="6"/>
      <c r="C890" s="24"/>
      <c r="D890" s="25"/>
    </row>
    <row r="891" spans="1:4" x14ac:dyDescent="0.2">
      <c r="A891" s="12"/>
      <c r="B891" s="6"/>
      <c r="C891" s="24"/>
      <c r="D891" s="25"/>
    </row>
    <row r="892" spans="1:4" x14ac:dyDescent="0.2">
      <c r="A892" s="12"/>
      <c r="B892" s="6"/>
      <c r="C892" s="24"/>
      <c r="D892" s="25"/>
    </row>
    <row r="893" spans="1:4" x14ac:dyDescent="0.2">
      <c r="A893" s="12"/>
      <c r="B893" s="6"/>
      <c r="C893" s="24"/>
      <c r="D893" s="25"/>
    </row>
    <row r="894" spans="1:4" x14ac:dyDescent="0.2">
      <c r="A894" s="12"/>
      <c r="B894" s="6"/>
      <c r="C894" s="24"/>
      <c r="D894" s="25"/>
    </row>
    <row r="895" spans="1:4" x14ac:dyDescent="0.2">
      <c r="A895" s="12"/>
      <c r="B895" s="6"/>
      <c r="C895" s="24"/>
      <c r="D895" s="25"/>
    </row>
    <row r="896" spans="1:4" x14ac:dyDescent="0.2">
      <c r="A896" s="12"/>
      <c r="B896" s="6"/>
      <c r="C896" s="24"/>
      <c r="D896" s="25"/>
    </row>
    <row r="897" spans="1:4" x14ac:dyDescent="0.2">
      <c r="A897" s="12"/>
      <c r="B897" s="6"/>
      <c r="C897" s="24"/>
      <c r="D897" s="25"/>
    </row>
    <row r="898" spans="1:4" x14ac:dyDescent="0.2">
      <c r="A898" s="12"/>
      <c r="B898" s="6"/>
      <c r="C898" s="24"/>
      <c r="D898" s="25"/>
    </row>
    <row r="899" spans="1:4" x14ac:dyDescent="0.2">
      <c r="A899" s="12"/>
      <c r="B899" s="6"/>
      <c r="C899" s="24"/>
      <c r="D899" s="25"/>
    </row>
    <row r="900" spans="1:4" x14ac:dyDescent="0.2">
      <c r="A900" s="12"/>
      <c r="B900" s="6"/>
      <c r="C900" s="24"/>
      <c r="D900" s="25"/>
    </row>
    <row r="901" spans="1:4" x14ac:dyDescent="0.2">
      <c r="A901" s="12"/>
      <c r="B901" s="6"/>
      <c r="C901" s="24"/>
      <c r="D901" s="25"/>
    </row>
    <row r="902" spans="1:4" x14ac:dyDescent="0.2">
      <c r="A902" s="12"/>
      <c r="B902" s="32"/>
      <c r="C902" s="24"/>
      <c r="D902" s="25"/>
    </row>
    <row r="903" spans="1:4" x14ac:dyDescent="0.2">
      <c r="A903" s="12"/>
      <c r="B903" s="6"/>
      <c r="C903" s="24"/>
      <c r="D903" s="25"/>
    </row>
    <row r="904" spans="1:4" x14ac:dyDescent="0.2">
      <c r="A904" s="12"/>
      <c r="B904" s="6"/>
      <c r="C904" s="24"/>
      <c r="D904" s="25"/>
    </row>
    <row r="905" spans="1:4" x14ac:dyDescent="0.2">
      <c r="A905" s="12"/>
      <c r="B905" s="6"/>
      <c r="C905" s="24"/>
      <c r="D905" s="25"/>
    </row>
    <row r="906" spans="1:4" x14ac:dyDescent="0.2">
      <c r="A906" s="12"/>
      <c r="B906" s="6"/>
      <c r="C906" s="26"/>
      <c r="D906" s="25"/>
    </row>
    <row r="907" spans="1:4" x14ac:dyDescent="0.2">
      <c r="A907" s="12"/>
      <c r="B907" s="6"/>
      <c r="C907" s="8"/>
      <c r="D907" s="25"/>
    </row>
    <row r="908" spans="1:4" x14ac:dyDescent="0.2">
      <c r="A908" s="12"/>
      <c r="B908" s="6"/>
      <c r="C908" s="8"/>
      <c r="D908" s="25"/>
    </row>
    <row r="909" spans="1:4" x14ac:dyDescent="0.2">
      <c r="A909" s="12"/>
      <c r="B909" s="6"/>
      <c r="C909" s="8"/>
      <c r="D909" s="25"/>
    </row>
    <row r="910" spans="1:4" x14ac:dyDescent="0.2">
      <c r="A910" s="12"/>
      <c r="B910" s="6"/>
      <c r="C910" s="8"/>
      <c r="D910" s="25"/>
    </row>
    <row r="911" spans="1:4" x14ac:dyDescent="0.2">
      <c r="A911" s="12"/>
      <c r="B911" s="6"/>
      <c r="C911" s="8"/>
      <c r="D911" s="25"/>
    </row>
    <row r="912" spans="1:4" x14ac:dyDescent="0.2">
      <c r="A912" s="12"/>
      <c r="B912" s="6"/>
      <c r="C912" s="8"/>
      <c r="D912" s="25"/>
    </row>
    <row r="913" spans="1:4" x14ac:dyDescent="0.2">
      <c r="A913" s="12"/>
      <c r="B913" s="30"/>
      <c r="C913" s="8"/>
      <c r="D913" s="25"/>
    </row>
    <row r="914" spans="1:4" x14ac:dyDescent="0.2">
      <c r="A914" s="12"/>
      <c r="B914" s="30"/>
      <c r="C914" s="8"/>
      <c r="D914" s="25"/>
    </row>
    <row r="915" spans="1:4" x14ac:dyDescent="0.2">
      <c r="A915" s="12"/>
      <c r="B915" s="12"/>
      <c r="C915" s="8"/>
      <c r="D915" s="25"/>
    </row>
    <row r="916" spans="1:4" x14ac:dyDescent="0.2">
      <c r="A916" s="12"/>
      <c r="B916" s="6"/>
      <c r="C916" s="8"/>
      <c r="D916" s="25"/>
    </row>
    <row r="917" spans="1:4" x14ac:dyDescent="0.2">
      <c r="A917" s="12"/>
      <c r="B917" s="6"/>
      <c r="C917" s="8"/>
      <c r="D917" s="25"/>
    </row>
    <row r="918" spans="1:4" x14ac:dyDescent="0.2">
      <c r="A918" s="12"/>
      <c r="B918" s="6"/>
      <c r="C918" s="8"/>
      <c r="D918" s="25"/>
    </row>
    <row r="919" spans="1:4" x14ac:dyDescent="0.2">
      <c r="A919" s="12"/>
      <c r="B919" s="6"/>
      <c r="C919" s="8"/>
      <c r="D919" s="25"/>
    </row>
    <row r="920" spans="1:4" x14ac:dyDescent="0.2">
      <c r="A920" s="12"/>
      <c r="B920" s="6"/>
      <c r="C920" s="8"/>
      <c r="D920" s="25"/>
    </row>
    <row r="921" spans="1:4" x14ac:dyDescent="0.2">
      <c r="A921" s="12"/>
      <c r="B921" s="6"/>
      <c r="C921" s="8"/>
      <c r="D921" s="25"/>
    </row>
    <row r="922" spans="1:4" x14ac:dyDescent="0.2">
      <c r="A922" s="12"/>
      <c r="B922" s="6"/>
      <c r="C922" s="8"/>
      <c r="D922" s="25"/>
    </row>
    <row r="923" spans="1:4" x14ac:dyDescent="0.2">
      <c r="A923" s="12"/>
      <c r="B923" s="6"/>
      <c r="C923" s="8"/>
      <c r="D923" s="25"/>
    </row>
    <row r="924" spans="1:4" x14ac:dyDescent="0.2">
      <c r="A924" s="12"/>
      <c r="B924" s="6"/>
      <c r="C924" s="8"/>
      <c r="D924" s="25"/>
    </row>
    <row r="925" spans="1:4" x14ac:dyDescent="0.2">
      <c r="A925" s="12"/>
      <c r="B925" s="6"/>
      <c r="C925" s="8"/>
      <c r="D925" s="25"/>
    </row>
    <row r="926" spans="1:4" x14ac:dyDescent="0.2">
      <c r="A926" s="12"/>
      <c r="B926" s="6"/>
      <c r="C926" s="8"/>
      <c r="D926" s="25"/>
    </row>
    <row r="927" spans="1:4" x14ac:dyDescent="0.2">
      <c r="A927" s="12"/>
      <c r="B927" s="6"/>
      <c r="C927" s="8"/>
      <c r="D927" s="25"/>
    </row>
    <row r="928" spans="1:4" x14ac:dyDescent="0.2">
      <c r="A928" s="12"/>
      <c r="B928" s="6"/>
      <c r="C928" s="8"/>
      <c r="D928" s="25"/>
    </row>
    <row r="929" spans="1:4" x14ac:dyDescent="0.2">
      <c r="A929" s="12"/>
      <c r="B929" s="6"/>
      <c r="C929" s="8"/>
      <c r="D929" s="25"/>
    </row>
    <row r="930" spans="1:4" x14ac:dyDescent="0.2">
      <c r="A930" s="12"/>
      <c r="B930" s="6"/>
      <c r="C930" s="8"/>
      <c r="D930" s="25"/>
    </row>
    <row r="931" spans="1:4" x14ac:dyDescent="0.2">
      <c r="A931" s="12"/>
      <c r="B931" s="6"/>
      <c r="C931" s="8"/>
      <c r="D931" s="25"/>
    </row>
    <row r="932" spans="1:4" x14ac:dyDescent="0.2">
      <c r="A932" s="12"/>
      <c r="B932" s="6"/>
      <c r="C932" s="24"/>
      <c r="D932" s="25"/>
    </row>
    <row r="933" spans="1:4" x14ac:dyDescent="0.2">
      <c r="A933" s="12"/>
      <c r="B933" s="6"/>
      <c r="C933" s="24"/>
      <c r="D933" s="25"/>
    </row>
    <row r="934" spans="1:4" ht="13.5" thickBot="1" x14ac:dyDescent="0.25">
      <c r="B934" s="9"/>
      <c r="C934" s="27"/>
      <c r="D934" s="27"/>
    </row>
    <row r="935" spans="1:4" x14ac:dyDescent="0.2">
      <c r="A935" s="14"/>
      <c r="B935" s="18"/>
      <c r="C935" s="28"/>
      <c r="D935" s="29"/>
    </row>
    <row r="936" spans="1:4" x14ac:dyDescent="0.2">
      <c r="B936" s="31"/>
      <c r="C936" s="27"/>
      <c r="D936" s="24"/>
    </row>
  </sheetData>
  <mergeCells count="3">
    <mergeCell ref="C379:D379"/>
    <mergeCell ref="C381:D381"/>
    <mergeCell ref="C384:D384"/>
  </mergeCells>
  <phoneticPr fontId="10" type="noConversion"/>
  <printOptions gridLines="1"/>
  <pageMargins left="0.47244094488188981" right="0.39370078740157483" top="0.35433070866141736" bottom="0.35433070866141736" header="0.51181102362204722" footer="0.51181102362204722"/>
  <pageSetup paperSize="9" scale="83" fitToHeight="0" orientation="portrait" useFirstPageNumber="1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CA59D-2241-4023-AEFE-1133A3004604}">
  <sheetPr>
    <pageSetUpPr fitToPage="1"/>
  </sheetPr>
  <dimension ref="A1:J197"/>
  <sheetViews>
    <sheetView showZeros="0" view="pageBreakPreview" zoomScaleNormal="100" zoomScaleSheetLayoutView="100" workbookViewId="0">
      <pane ySplit="11" topLeftCell="A38" activePane="bottomLeft" state="frozen"/>
      <selection activeCell="B136" activeCellId="1" sqref="B109 B136"/>
      <selection pane="bottomLeft" activeCell="C47" sqref="C47"/>
    </sheetView>
  </sheetViews>
  <sheetFormatPr defaultRowHeight="12.75" x14ac:dyDescent="0.2"/>
  <cols>
    <col min="1" max="2" width="5.7109375" style="13" customWidth="1"/>
    <col min="3" max="3" width="51.85546875" bestFit="1" customWidth="1"/>
    <col min="4" max="4" width="5.28515625" style="2" customWidth="1"/>
    <col min="5" max="5" width="5.28515625" customWidth="1"/>
    <col min="6" max="6" width="9.140625" style="77" customWidth="1"/>
    <col min="7" max="7" width="9.7109375" style="73" customWidth="1"/>
    <col min="8" max="8" width="9.7109375" customWidth="1"/>
    <col min="9" max="9" width="15" bestFit="1" customWidth="1"/>
    <col min="10" max="10" width="21.140625" customWidth="1"/>
    <col min="11" max="11" width="12.28515625" customWidth="1"/>
    <col min="12" max="12" width="11.42578125" customWidth="1"/>
    <col min="13" max="13" width="9.28515625" bestFit="1" customWidth="1"/>
    <col min="16" max="16" width="12.28515625" customWidth="1"/>
    <col min="18" max="18" width="11.28515625" customWidth="1"/>
  </cols>
  <sheetData>
    <row r="1" spans="1:8" x14ac:dyDescent="0.2">
      <c r="A1" s="116"/>
      <c r="B1" s="117"/>
      <c r="C1" s="118"/>
      <c r="D1" s="119"/>
      <c r="E1" s="118"/>
      <c r="F1" s="14"/>
      <c r="G1" s="120"/>
      <c r="H1" s="93"/>
    </row>
    <row r="2" spans="1:8" ht="21" x14ac:dyDescent="0.35">
      <c r="A2" s="98"/>
      <c r="B2" s="144" t="str">
        <f>Rekapitulace!B2</f>
        <v xml:space="preserve">SKLUZAVKA, VELKÝ BAZÉN </v>
      </c>
      <c r="C2" s="1"/>
      <c r="H2" s="88"/>
    </row>
    <row r="3" spans="1:8" ht="21" x14ac:dyDescent="0.35">
      <c r="A3" s="89"/>
      <c r="B3" s="145" t="str">
        <f>Rekapitulace!B3</f>
        <v>KOUPALIŠTĚ BAJDA, KROMĚŘÍŽ</v>
      </c>
      <c r="C3" s="21"/>
      <c r="D3" s="21"/>
      <c r="E3" s="21"/>
      <c r="F3" s="78"/>
      <c r="H3" s="88"/>
    </row>
    <row r="4" spans="1:8" ht="21" x14ac:dyDescent="0.35">
      <c r="A4" s="89"/>
      <c r="B4" s="145"/>
      <c r="C4" s="21"/>
      <c r="D4" s="21"/>
      <c r="E4" s="21"/>
      <c r="F4" s="78"/>
      <c r="H4" s="88"/>
    </row>
    <row r="5" spans="1:8" ht="15.75" x14ac:dyDescent="0.25">
      <c r="A5" s="89"/>
      <c r="B5" s="143" t="str">
        <f>Rekapitulace!B5</f>
        <v>SOUPIS PRACÍ OCENĚNÝ/NEOCENĚNÝ</v>
      </c>
      <c r="C5" s="45"/>
      <c r="D5" s="21"/>
      <c r="E5" s="21"/>
      <c r="F5" s="78"/>
      <c r="H5" s="88"/>
    </row>
    <row r="6" spans="1:8" x14ac:dyDescent="0.2">
      <c r="A6" s="105"/>
      <c r="B6" t="str">
        <f>Rekapitulace!B6</f>
        <v>PS 01 - BAZÉNOVÁ TECHNOLOGIE</v>
      </c>
      <c r="C6" s="19"/>
      <c r="D6" s="102"/>
      <c r="E6" s="19"/>
      <c r="F6" s="13"/>
      <c r="G6" s="9"/>
      <c r="H6" s="88"/>
    </row>
    <row r="7" spans="1:8" ht="15.75" x14ac:dyDescent="0.25">
      <c r="A7" s="89"/>
      <c r="B7" s="45"/>
      <c r="C7" s="21"/>
      <c r="D7" s="21"/>
      <c r="E7" s="21"/>
      <c r="F7" s="13"/>
      <c r="G7" s="21"/>
      <c r="H7" s="88"/>
    </row>
    <row r="8" spans="1:8" ht="13.5" thickBot="1" x14ac:dyDescent="0.25">
      <c r="A8" s="95"/>
      <c r="B8" s="109"/>
      <c r="C8" s="53"/>
      <c r="D8" s="96"/>
      <c r="E8" s="53"/>
      <c r="F8" s="97"/>
      <c r="G8" s="99"/>
      <c r="H8" s="121"/>
    </row>
    <row r="9" spans="1:8" x14ac:dyDescent="0.2">
      <c r="A9" s="113"/>
      <c r="B9" s="68" t="s">
        <v>11</v>
      </c>
      <c r="C9" s="114"/>
      <c r="D9" s="112"/>
      <c r="E9" s="111"/>
      <c r="F9" s="115"/>
      <c r="G9" s="115"/>
      <c r="H9" s="58"/>
    </row>
    <row r="10" spans="1:8" x14ac:dyDescent="0.2">
      <c r="A10" s="66" t="s">
        <v>15</v>
      </c>
      <c r="B10" s="68" t="s">
        <v>12</v>
      </c>
      <c r="C10" s="71"/>
      <c r="D10" s="4"/>
      <c r="E10" s="3"/>
      <c r="F10" s="74"/>
      <c r="G10" s="74"/>
      <c r="H10" s="58"/>
    </row>
    <row r="11" spans="1:8" ht="13.5" thickBot="1" x14ac:dyDescent="0.25">
      <c r="A11" s="67" t="s">
        <v>16</v>
      </c>
      <c r="B11" s="69" t="s">
        <v>13</v>
      </c>
      <c r="C11" s="69" t="s">
        <v>0</v>
      </c>
      <c r="D11" s="15" t="s">
        <v>1</v>
      </c>
      <c r="E11" s="15" t="s">
        <v>9</v>
      </c>
      <c r="F11" s="75" t="s">
        <v>2</v>
      </c>
      <c r="G11" s="75" t="s">
        <v>10</v>
      </c>
      <c r="H11" s="59" t="s">
        <v>8</v>
      </c>
    </row>
    <row r="12" spans="1:8" x14ac:dyDescent="0.2">
      <c r="A12" s="12"/>
      <c r="B12" s="12"/>
      <c r="C12" s="6"/>
      <c r="D12" s="5"/>
      <c r="E12" s="5"/>
      <c r="F12" s="76"/>
      <c r="G12" s="76"/>
      <c r="H12" s="5"/>
    </row>
    <row r="13" spans="1:8" x14ac:dyDescent="0.2">
      <c r="A13" s="12"/>
      <c r="B13" s="12"/>
      <c r="C13" s="6"/>
      <c r="D13" s="5"/>
      <c r="E13" s="5"/>
      <c r="F13" s="76"/>
      <c r="G13" s="76"/>
      <c r="H13" s="5"/>
    </row>
    <row r="14" spans="1:8" s="6" customFormat="1" ht="15.75" x14ac:dyDescent="0.25">
      <c r="A14" s="7" t="s">
        <v>48</v>
      </c>
      <c r="B14" s="1" t="s">
        <v>66</v>
      </c>
      <c r="C14" s="1"/>
      <c r="D14" s="5"/>
      <c r="E14" s="5"/>
      <c r="F14" s="79"/>
      <c r="G14" s="76"/>
      <c r="H14" s="5"/>
    </row>
    <row r="15" spans="1:8" s="6" customFormat="1" ht="12" customHeight="1" x14ac:dyDescent="0.2">
      <c r="A15" s="35"/>
      <c r="B15" s="35"/>
      <c r="D15" s="5"/>
      <c r="E15" s="5"/>
      <c r="F15" s="11"/>
      <c r="G15" s="8"/>
      <c r="H15" s="24"/>
    </row>
    <row r="16" spans="1:8" s="6" customFormat="1" ht="12" customHeight="1" x14ac:dyDescent="0.2">
      <c r="A16" s="35"/>
      <c r="B16" s="72"/>
      <c r="D16" s="5"/>
      <c r="E16" s="5"/>
      <c r="F16" s="11"/>
      <c r="G16" s="8"/>
      <c r="H16" s="24"/>
    </row>
    <row r="17" spans="1:10" s="6" customFormat="1" ht="12" customHeight="1" x14ac:dyDescent="0.2">
      <c r="A17" s="22" t="s">
        <v>49</v>
      </c>
      <c r="B17" s="35"/>
      <c r="C17" s="135" t="s">
        <v>80</v>
      </c>
      <c r="D17" s="134"/>
      <c r="E17" s="5"/>
      <c r="F17" s="11"/>
      <c r="G17" s="8"/>
      <c r="H17" s="24"/>
    </row>
    <row r="18" spans="1:10" s="6" customFormat="1" ht="121.5" customHeight="1" x14ac:dyDescent="0.2">
      <c r="A18" s="126"/>
      <c r="B18" s="60"/>
      <c r="C18" s="136" t="s">
        <v>34</v>
      </c>
      <c r="D18" s="128" t="s">
        <v>3</v>
      </c>
      <c r="E18" s="128">
        <v>1</v>
      </c>
      <c r="F18" s="127"/>
      <c r="G18" s="127">
        <f>E18*F18</f>
        <v>0</v>
      </c>
      <c r="J18" s="25"/>
    </row>
    <row r="19" spans="1:10" s="6" customFormat="1" ht="56.25" x14ac:dyDescent="0.2">
      <c r="A19" s="12"/>
      <c r="B19" s="60"/>
      <c r="C19" s="137" t="s">
        <v>81</v>
      </c>
      <c r="D19" s="5"/>
      <c r="E19" s="5"/>
      <c r="F19" s="11"/>
      <c r="G19" s="123">
        <f t="shared" ref="G19" si="0">E19*F19</f>
        <v>0</v>
      </c>
      <c r="I19" s="142"/>
    </row>
    <row r="20" spans="1:10" s="6" customFormat="1" ht="33.75" x14ac:dyDescent="0.2">
      <c r="A20" s="12"/>
      <c r="B20" s="60"/>
      <c r="C20" s="138" t="s">
        <v>35</v>
      </c>
      <c r="D20" s="5"/>
      <c r="E20" s="5"/>
      <c r="F20" s="11"/>
      <c r="G20" s="123"/>
    </row>
    <row r="21" spans="1:10" s="6" customFormat="1" ht="12" customHeight="1" x14ac:dyDescent="0.2">
      <c r="A21" s="12"/>
      <c r="B21" s="60"/>
      <c r="C21" s="139" t="s">
        <v>37</v>
      </c>
      <c r="D21" s="131"/>
      <c r="E21" s="5"/>
      <c r="F21" s="11"/>
      <c r="G21" s="8"/>
      <c r="H21" s="60"/>
    </row>
    <row r="22" spans="1:10" s="6" customFormat="1" ht="12" customHeight="1" x14ac:dyDescent="0.2">
      <c r="A22" s="12"/>
      <c r="B22" s="60"/>
      <c r="C22" s="139" t="s">
        <v>79</v>
      </c>
      <c r="D22" s="131"/>
      <c r="E22" s="5"/>
      <c r="F22" s="11"/>
      <c r="G22" s="8"/>
      <c r="H22" s="60"/>
    </row>
    <row r="23" spans="1:10" s="6" customFormat="1" ht="12" customHeight="1" x14ac:dyDescent="0.2">
      <c r="A23" s="12"/>
      <c r="B23" s="60"/>
      <c r="C23" s="136" t="s">
        <v>38</v>
      </c>
      <c r="D23" s="131"/>
      <c r="E23" s="5"/>
      <c r="F23" s="11"/>
      <c r="G23" s="8"/>
      <c r="H23" s="60"/>
    </row>
    <row r="24" spans="1:10" s="6" customFormat="1" ht="12" customHeight="1" x14ac:dyDescent="0.2">
      <c r="A24" s="12"/>
      <c r="B24" s="60"/>
      <c r="C24" s="136" t="s">
        <v>82</v>
      </c>
      <c r="D24" s="132"/>
      <c r="E24" s="5"/>
      <c r="F24" s="11"/>
      <c r="G24" s="8"/>
      <c r="H24" s="60"/>
    </row>
    <row r="25" spans="1:10" s="6" customFormat="1" ht="12" customHeight="1" x14ac:dyDescent="0.2">
      <c r="A25" s="12"/>
      <c r="B25" s="60"/>
      <c r="C25" s="136" t="s">
        <v>39</v>
      </c>
      <c r="D25" s="131"/>
      <c r="E25" s="5"/>
      <c r="F25" s="11"/>
      <c r="G25" s="8"/>
      <c r="H25" s="60"/>
    </row>
    <row r="26" spans="1:10" s="6" customFormat="1" ht="12" customHeight="1" x14ac:dyDescent="0.2">
      <c r="A26" s="12"/>
      <c r="B26" s="60"/>
      <c r="C26" s="136" t="s">
        <v>40</v>
      </c>
      <c r="D26" s="131"/>
      <c r="E26" s="5"/>
      <c r="F26" s="11"/>
      <c r="G26" s="8"/>
      <c r="H26" s="60"/>
    </row>
    <row r="27" spans="1:10" s="6" customFormat="1" ht="12" customHeight="1" x14ac:dyDescent="0.2">
      <c r="A27" s="12"/>
      <c r="B27" s="60"/>
      <c r="C27" s="136" t="s">
        <v>41</v>
      </c>
      <c r="D27" s="131"/>
      <c r="E27" s="5"/>
      <c r="F27" s="11"/>
      <c r="G27" s="8"/>
      <c r="H27" s="60"/>
    </row>
    <row r="28" spans="1:10" s="6" customFormat="1" ht="12" customHeight="1" x14ac:dyDescent="0.2">
      <c r="A28" s="12"/>
      <c r="B28" s="60"/>
      <c r="C28" s="136" t="s">
        <v>83</v>
      </c>
      <c r="D28" s="133"/>
      <c r="E28" s="5"/>
      <c r="F28" s="11"/>
      <c r="G28" s="8"/>
      <c r="H28" s="60"/>
    </row>
    <row r="29" spans="1:10" s="6" customFormat="1" ht="22.5" x14ac:dyDescent="0.2">
      <c r="A29" s="12"/>
      <c r="B29" s="60"/>
      <c r="C29" s="136" t="s">
        <v>36</v>
      </c>
      <c r="D29" s="133"/>
      <c r="E29" s="5"/>
      <c r="F29" s="11"/>
      <c r="G29" s="8"/>
      <c r="H29" s="60"/>
    </row>
    <row r="30" spans="1:10" s="6" customFormat="1" ht="11.25" x14ac:dyDescent="0.2">
      <c r="A30" s="12"/>
      <c r="B30" s="60"/>
      <c r="C30" s="136"/>
      <c r="D30" s="133"/>
      <c r="E30" s="5"/>
      <c r="F30" s="11"/>
      <c r="G30" s="8"/>
      <c r="H30" s="60"/>
    </row>
    <row r="31" spans="1:10" s="6" customFormat="1" ht="11.25" x14ac:dyDescent="0.2">
      <c r="A31" s="12" t="s">
        <v>50</v>
      </c>
      <c r="B31" s="60"/>
      <c r="C31" s="125" t="s">
        <v>42</v>
      </c>
      <c r="D31" s="133" t="s">
        <v>4</v>
      </c>
      <c r="E31" s="5">
        <v>1</v>
      </c>
      <c r="F31" s="11"/>
      <c r="G31" s="123">
        <f t="shared" ref="G31:G38" si="1">E31*F31</f>
        <v>0</v>
      </c>
      <c r="H31" s="60"/>
      <c r="J31" s="25"/>
    </row>
    <row r="32" spans="1:10" s="6" customFormat="1" ht="22.5" x14ac:dyDescent="0.2">
      <c r="A32" s="12"/>
      <c r="B32" s="60"/>
      <c r="C32" s="125" t="s">
        <v>44</v>
      </c>
      <c r="D32" s="133"/>
      <c r="E32" s="5"/>
      <c r="F32" s="11"/>
      <c r="G32" s="123">
        <f t="shared" si="1"/>
        <v>0</v>
      </c>
      <c r="H32" s="60"/>
      <c r="I32" s="142"/>
    </row>
    <row r="33" spans="1:8" s="6" customFormat="1" ht="11.25" x14ac:dyDescent="0.2">
      <c r="A33" s="12"/>
      <c r="B33" s="60"/>
      <c r="C33" s="125" t="s">
        <v>45</v>
      </c>
      <c r="D33" s="133"/>
      <c r="E33" s="5"/>
      <c r="F33" s="11"/>
      <c r="G33" s="123">
        <f t="shared" si="1"/>
        <v>0</v>
      </c>
      <c r="H33" s="60"/>
    </row>
    <row r="34" spans="1:8" s="6" customFormat="1" ht="11.25" x14ac:dyDescent="0.2">
      <c r="A34" s="12"/>
      <c r="B34" s="60"/>
      <c r="C34" s="124" t="s">
        <v>43</v>
      </c>
      <c r="D34" s="133"/>
      <c r="E34" s="5"/>
      <c r="F34" s="11"/>
      <c r="G34" s="123">
        <f t="shared" si="1"/>
        <v>0</v>
      </c>
      <c r="H34" s="60"/>
    </row>
    <row r="35" spans="1:8" s="6" customFormat="1" ht="11.25" x14ac:dyDescent="0.2">
      <c r="A35" s="12"/>
      <c r="B35" s="60"/>
      <c r="C35" s="125" t="s">
        <v>46</v>
      </c>
      <c r="D35" s="133"/>
      <c r="E35" s="5"/>
      <c r="F35" s="11"/>
      <c r="G35" s="123">
        <f t="shared" si="1"/>
        <v>0</v>
      </c>
      <c r="H35" s="60"/>
    </row>
    <row r="36" spans="1:8" s="6" customFormat="1" ht="11.25" x14ac:dyDescent="0.2">
      <c r="A36" s="12"/>
      <c r="B36" s="60"/>
      <c r="C36" s="125" t="s">
        <v>47</v>
      </c>
      <c r="D36" s="133"/>
      <c r="E36" s="5"/>
      <c r="F36" s="11"/>
      <c r="G36" s="123">
        <f t="shared" si="1"/>
        <v>0</v>
      </c>
      <c r="H36" s="60"/>
    </row>
    <row r="37" spans="1:8" s="6" customFormat="1" ht="12" customHeight="1" x14ac:dyDescent="0.2">
      <c r="A37" s="12"/>
      <c r="B37" s="60"/>
      <c r="D37" s="5"/>
      <c r="E37" s="5"/>
      <c r="F37" s="11"/>
      <c r="G37" s="123">
        <f t="shared" si="1"/>
        <v>0</v>
      </c>
      <c r="H37" s="60"/>
    </row>
    <row r="38" spans="1:8" s="6" customFormat="1" ht="12" customHeight="1" x14ac:dyDescent="0.2">
      <c r="A38" s="22" t="s">
        <v>51</v>
      </c>
      <c r="B38" s="60"/>
      <c r="C38" s="6" t="s">
        <v>23</v>
      </c>
      <c r="D38" s="5"/>
      <c r="E38" s="5"/>
      <c r="F38" s="123"/>
      <c r="G38" s="123">
        <f t="shared" si="1"/>
        <v>0</v>
      </c>
    </row>
    <row r="39" spans="1:8" s="6" customFormat="1" ht="12" customHeight="1" x14ac:dyDescent="0.2">
      <c r="A39" s="12"/>
      <c r="B39" s="60"/>
      <c r="C39" s="6" t="s">
        <v>24</v>
      </c>
      <c r="D39" s="5" t="s">
        <v>4</v>
      </c>
      <c r="E39" s="5">
        <v>1</v>
      </c>
      <c r="F39" s="123"/>
      <c r="G39" s="123">
        <f t="shared" ref="G39:G40" si="2">E39*F39</f>
        <v>0</v>
      </c>
    </row>
    <row r="40" spans="1:8" s="6" customFormat="1" ht="12" customHeight="1" x14ac:dyDescent="0.2">
      <c r="A40" s="12"/>
      <c r="B40" s="60"/>
      <c r="C40" s="6" t="s">
        <v>26</v>
      </c>
      <c r="D40" s="5"/>
      <c r="E40" s="5"/>
      <c r="F40" s="123"/>
      <c r="G40" s="123">
        <f t="shared" si="2"/>
        <v>0</v>
      </c>
    </row>
    <row r="41" spans="1:8" s="6" customFormat="1" ht="12" customHeight="1" x14ac:dyDescent="0.2">
      <c r="A41" s="12"/>
      <c r="B41" s="60"/>
      <c r="C41" s="6" t="s">
        <v>25</v>
      </c>
      <c r="D41" s="5"/>
      <c r="E41" s="5"/>
      <c r="F41" s="11"/>
      <c r="G41" s="8"/>
      <c r="H41" s="60"/>
    </row>
    <row r="42" spans="1:8" s="6" customFormat="1" ht="12" customHeight="1" x14ac:dyDescent="0.2">
      <c r="A42" s="22"/>
      <c r="B42" s="60"/>
      <c r="C42" s="6" t="s">
        <v>27</v>
      </c>
      <c r="D42" s="5"/>
      <c r="E42" s="5"/>
      <c r="F42" s="11"/>
      <c r="G42" s="123">
        <f t="shared" ref="G42:G43" si="3">E42*F42</f>
        <v>0</v>
      </c>
      <c r="H42" s="60"/>
    </row>
    <row r="43" spans="1:8" s="6" customFormat="1" ht="12" customHeight="1" x14ac:dyDescent="0.2">
      <c r="A43" s="12"/>
      <c r="B43" s="60"/>
      <c r="C43" s="6" t="s">
        <v>28</v>
      </c>
      <c r="D43" s="5"/>
      <c r="E43" s="5"/>
      <c r="F43" s="11"/>
      <c r="G43" s="123">
        <f t="shared" si="3"/>
        <v>0</v>
      </c>
      <c r="H43" s="60"/>
    </row>
    <row r="44" spans="1:8" s="6" customFormat="1" ht="12" customHeight="1" x14ac:dyDescent="0.2">
      <c r="A44" s="12"/>
      <c r="B44" s="60"/>
      <c r="D44" s="5"/>
      <c r="E44" s="5"/>
      <c r="F44" s="11"/>
      <c r="G44" s="123"/>
      <c r="H44" s="60"/>
    </row>
    <row r="45" spans="1:8" s="6" customFormat="1" ht="12" customHeight="1" x14ac:dyDescent="0.2">
      <c r="A45" s="12" t="s">
        <v>52</v>
      </c>
      <c r="B45" s="60"/>
      <c r="C45" s="6" t="s">
        <v>29</v>
      </c>
      <c r="D45" s="5" t="s">
        <v>4</v>
      </c>
      <c r="E45" s="5">
        <v>1</v>
      </c>
      <c r="F45" s="123"/>
      <c r="G45" s="123">
        <f t="shared" ref="G45" si="4">E45*F45</f>
        <v>0</v>
      </c>
      <c r="H45" s="60"/>
    </row>
    <row r="46" spans="1:8" s="6" customFormat="1" ht="12" customHeight="1" x14ac:dyDescent="0.2">
      <c r="A46" s="12"/>
      <c r="B46" s="60"/>
      <c r="D46" s="5"/>
      <c r="E46" s="5"/>
      <c r="F46" s="11"/>
      <c r="G46" s="8"/>
      <c r="H46" s="60"/>
    </row>
    <row r="47" spans="1:8" s="6" customFormat="1" ht="12" customHeight="1" x14ac:dyDescent="0.2">
      <c r="A47" s="12" t="s">
        <v>53</v>
      </c>
      <c r="B47" s="60"/>
      <c r="C47" s="6" t="s">
        <v>30</v>
      </c>
      <c r="D47" s="5" t="s">
        <v>4</v>
      </c>
      <c r="E47" s="5">
        <v>1</v>
      </c>
      <c r="F47" s="11"/>
      <c r="G47" s="8">
        <f>F47*E47</f>
        <v>0</v>
      </c>
      <c r="H47" s="60"/>
    </row>
    <row r="48" spans="1:8" s="6" customFormat="1" ht="12" customHeight="1" x14ac:dyDescent="0.2">
      <c r="A48" s="12"/>
      <c r="B48" s="60"/>
      <c r="D48" s="5"/>
      <c r="E48" s="5"/>
      <c r="F48" s="11"/>
      <c r="G48" s="8"/>
      <c r="H48" s="60"/>
    </row>
    <row r="49" spans="1:10" s="6" customFormat="1" ht="12" customHeight="1" x14ac:dyDescent="0.2">
      <c r="A49" s="12" t="s">
        <v>54</v>
      </c>
      <c r="B49" s="60"/>
      <c r="C49" s="6" t="s">
        <v>67</v>
      </c>
      <c r="D49" s="5" t="s">
        <v>3</v>
      </c>
      <c r="E49" s="5">
        <v>1</v>
      </c>
      <c r="F49" s="62"/>
      <c r="G49" s="8">
        <f>F49*E49</f>
        <v>0</v>
      </c>
      <c r="H49" s="60"/>
      <c r="I49" s="129"/>
      <c r="J49" s="25"/>
    </row>
    <row r="50" spans="1:10" s="6" customFormat="1" ht="12" customHeight="1" x14ac:dyDescent="0.2">
      <c r="A50" s="12"/>
      <c r="B50" s="60"/>
      <c r="C50" s="6" t="s">
        <v>55</v>
      </c>
      <c r="D50" s="5"/>
      <c r="E50" s="5"/>
      <c r="F50" s="11"/>
      <c r="G50" s="8">
        <f t="shared" ref="G50" si="5">F50*E50</f>
        <v>0</v>
      </c>
      <c r="H50" s="60"/>
      <c r="I50" s="130"/>
    </row>
    <row r="51" spans="1:10" s="6" customFormat="1" ht="12" customHeight="1" x14ac:dyDescent="0.2">
      <c r="A51" s="12"/>
      <c r="B51" s="60"/>
      <c r="C51" s="6" t="s">
        <v>31</v>
      </c>
      <c r="D51" s="5"/>
      <c r="E51" s="5"/>
      <c r="F51" s="11"/>
      <c r="G51" s="8"/>
      <c r="H51" s="60"/>
    </row>
    <row r="52" spans="1:10" s="6" customFormat="1" ht="12" customHeight="1" x14ac:dyDescent="0.2">
      <c r="A52" s="12"/>
      <c r="B52" s="60"/>
      <c r="C52" s="6" t="s">
        <v>32</v>
      </c>
      <c r="D52" s="5"/>
      <c r="E52" s="5"/>
      <c r="F52" s="11"/>
      <c r="G52" s="8"/>
      <c r="H52" s="60"/>
    </row>
    <row r="53" spans="1:10" s="6" customFormat="1" ht="12" customHeight="1" x14ac:dyDescent="0.2">
      <c r="A53" s="12"/>
      <c r="B53" s="60"/>
      <c r="C53" s="33" t="s">
        <v>33</v>
      </c>
      <c r="D53" s="5"/>
      <c r="E53" s="5"/>
      <c r="F53" s="11"/>
      <c r="G53" s="8">
        <f t="shared" ref="G53:G55" si="6">F53*E53</f>
        <v>0</v>
      </c>
      <c r="H53" s="60"/>
    </row>
    <row r="54" spans="1:10" s="6" customFormat="1" ht="12" customHeight="1" x14ac:dyDescent="0.2">
      <c r="A54" s="12"/>
      <c r="B54" s="60"/>
      <c r="C54" s="33" t="s">
        <v>68</v>
      </c>
      <c r="D54" s="5"/>
      <c r="E54" s="5"/>
      <c r="F54" s="11"/>
      <c r="G54" s="8"/>
      <c r="H54" s="60"/>
    </row>
    <row r="55" spans="1:10" s="6" customFormat="1" ht="12" customHeight="1" x14ac:dyDescent="0.2">
      <c r="A55" s="12"/>
      <c r="B55" s="60"/>
      <c r="C55" s="33" t="s">
        <v>56</v>
      </c>
      <c r="D55" s="5"/>
      <c r="E55" s="5"/>
      <c r="F55" s="11"/>
      <c r="G55" s="8">
        <f t="shared" si="6"/>
        <v>0</v>
      </c>
      <c r="H55" s="60"/>
    </row>
    <row r="56" spans="1:10" s="6" customFormat="1" ht="12" customHeight="1" x14ac:dyDescent="0.2">
      <c r="A56" s="12"/>
      <c r="B56" s="60"/>
      <c r="D56" s="5"/>
      <c r="E56" s="5"/>
      <c r="F56" s="123"/>
      <c r="G56" s="123"/>
    </row>
    <row r="57" spans="1:10" s="6" customFormat="1" ht="12" customHeight="1" x14ac:dyDescent="0.2">
      <c r="A57" s="141" t="s">
        <v>57</v>
      </c>
      <c r="B57" s="60"/>
      <c r="C57" s="33" t="s">
        <v>69</v>
      </c>
      <c r="D57" s="5" t="s">
        <v>4</v>
      </c>
      <c r="E57" s="5">
        <v>1</v>
      </c>
      <c r="F57" s="11"/>
      <c r="G57" s="8">
        <f t="shared" ref="G57" si="7">F57*E57</f>
        <v>0</v>
      </c>
    </row>
    <row r="58" spans="1:10" s="6" customFormat="1" ht="12" customHeight="1" x14ac:dyDescent="0.2">
      <c r="A58" s="12"/>
      <c r="B58" s="60"/>
      <c r="C58" s="33" t="s">
        <v>58</v>
      </c>
      <c r="D58" s="5"/>
      <c r="E58" s="5"/>
      <c r="F58" s="11"/>
      <c r="G58" s="8"/>
    </row>
    <row r="59" spans="1:10" s="6" customFormat="1" ht="12" customHeight="1" x14ac:dyDescent="0.2">
      <c r="A59" s="12"/>
      <c r="B59" s="60"/>
      <c r="D59" s="5"/>
      <c r="E59" s="5"/>
      <c r="F59" s="123"/>
      <c r="G59" s="123"/>
    </row>
    <row r="60" spans="1:10" s="6" customFormat="1" ht="12" customHeight="1" x14ac:dyDescent="0.2">
      <c r="A60" s="12" t="s">
        <v>63</v>
      </c>
      <c r="B60" s="60"/>
      <c r="C60" s="124" t="s">
        <v>21</v>
      </c>
      <c r="D60" s="5" t="s">
        <v>4</v>
      </c>
      <c r="E60" s="5">
        <v>1</v>
      </c>
      <c r="F60" s="123"/>
      <c r="G60" s="123">
        <f t="shared" ref="G60" si="8">E60*F60</f>
        <v>0</v>
      </c>
      <c r="H60" s="60"/>
      <c r="J60" s="25"/>
    </row>
    <row r="61" spans="1:10" s="6" customFormat="1" ht="12" customHeight="1" x14ac:dyDescent="0.2">
      <c r="A61" s="12"/>
      <c r="B61" s="60"/>
      <c r="D61" s="5"/>
      <c r="E61" s="5"/>
      <c r="F61" s="123"/>
      <c r="G61" s="123"/>
    </row>
    <row r="62" spans="1:10" s="6" customFormat="1" ht="12" customHeight="1" x14ac:dyDescent="0.2">
      <c r="A62" s="12" t="s">
        <v>64</v>
      </c>
      <c r="B62" s="60"/>
      <c r="C62" s="6" t="s">
        <v>22</v>
      </c>
      <c r="D62" s="5" t="s">
        <v>4</v>
      </c>
      <c r="E62" s="5">
        <v>1</v>
      </c>
      <c r="F62" s="123"/>
      <c r="H62" s="123">
        <f>E62*F62</f>
        <v>0</v>
      </c>
    </row>
    <row r="63" spans="1:10" s="6" customFormat="1" ht="12" customHeight="1" x14ac:dyDescent="0.2">
      <c r="A63" s="12"/>
      <c r="B63" s="60"/>
      <c r="D63" s="5"/>
      <c r="E63" s="5"/>
      <c r="F63" s="123"/>
      <c r="G63" s="123"/>
    </row>
    <row r="64" spans="1:10" s="6" customFormat="1" ht="12" customHeight="1" x14ac:dyDescent="0.2">
      <c r="A64" s="12" t="s">
        <v>65</v>
      </c>
      <c r="B64" s="60"/>
      <c r="C64" s="6" t="s">
        <v>19</v>
      </c>
      <c r="D64" s="5" t="s">
        <v>4</v>
      </c>
      <c r="E64" s="5">
        <v>1</v>
      </c>
      <c r="F64" s="123"/>
      <c r="G64" s="123">
        <f>E64*F64</f>
        <v>0</v>
      </c>
      <c r="H64" s="24"/>
      <c r="J64" s="25"/>
    </row>
    <row r="65" spans="1:10" x14ac:dyDescent="0.2">
      <c r="A65" s="12"/>
      <c r="B65" s="60"/>
      <c r="C65" s="16"/>
      <c r="D65" s="5"/>
      <c r="E65" s="5"/>
      <c r="F65" s="11"/>
      <c r="G65" s="8"/>
      <c r="H65" s="60"/>
    </row>
    <row r="66" spans="1:10" ht="13.5" thickBot="1" x14ac:dyDescent="0.25">
      <c r="A66" s="42"/>
      <c r="B66" s="61"/>
      <c r="C66" s="100"/>
      <c r="D66" s="43"/>
      <c r="E66" s="43"/>
      <c r="F66" s="54"/>
      <c r="G66" s="55">
        <f>SUM(G18:G65)</f>
        <v>0</v>
      </c>
      <c r="H66" s="55">
        <f>SUM(H57:H64)</f>
        <v>0</v>
      </c>
      <c r="J66" s="25"/>
    </row>
    <row r="67" spans="1:10" x14ac:dyDescent="0.2">
      <c r="A67" s="90" t="s">
        <v>18</v>
      </c>
      <c r="B67" s="60"/>
      <c r="C67" s="33"/>
      <c r="D67" s="5"/>
      <c r="E67" s="5"/>
      <c r="F67" s="11"/>
      <c r="G67" s="10">
        <f>G66+H66</f>
        <v>0</v>
      </c>
      <c r="H67" s="60"/>
    </row>
    <row r="68" spans="1:10" x14ac:dyDescent="0.2">
      <c r="A68" s="90"/>
      <c r="B68" s="60"/>
      <c r="C68" s="33"/>
      <c r="D68" s="5"/>
      <c r="E68" s="5"/>
      <c r="F68" s="11"/>
      <c r="G68" s="10"/>
      <c r="H68" s="60"/>
    </row>
    <row r="69" spans="1:10" x14ac:dyDescent="0.2">
      <c r="A69" s="90"/>
      <c r="B69" s="63" t="s">
        <v>17</v>
      </c>
      <c r="C69" s="33"/>
      <c r="D69" s="5"/>
      <c r="E69" s="5"/>
      <c r="F69" s="11"/>
      <c r="G69" s="10"/>
      <c r="H69" s="60"/>
    </row>
    <row r="70" spans="1:10" x14ac:dyDescent="0.2">
      <c r="A70" s="90"/>
      <c r="B70" s="63" t="s">
        <v>14</v>
      </c>
      <c r="C70" s="33"/>
      <c r="D70" s="5"/>
      <c r="E70" s="5"/>
      <c r="F70" s="11"/>
      <c r="G70" s="10"/>
      <c r="H70" s="60"/>
    </row>
    <row r="71" spans="1:10" x14ac:dyDescent="0.2">
      <c r="A71" s="12"/>
      <c r="B71" s="60"/>
      <c r="C71" s="33"/>
      <c r="D71" s="5"/>
      <c r="E71" s="5"/>
      <c r="F71" s="11"/>
      <c r="G71" s="8"/>
      <c r="H71" s="60"/>
    </row>
    <row r="72" spans="1:10" x14ac:dyDescent="0.2">
      <c r="A72" s="12"/>
      <c r="B72" s="60"/>
      <c r="C72" s="33"/>
      <c r="D72" s="5"/>
      <c r="E72" s="5"/>
      <c r="F72" s="11"/>
      <c r="G72" s="8"/>
      <c r="H72" s="60"/>
    </row>
    <row r="73" spans="1:10" x14ac:dyDescent="0.2">
      <c r="A73" s="12"/>
      <c r="B73" s="60"/>
      <c r="C73" s="33"/>
      <c r="D73" s="5"/>
      <c r="E73" s="5"/>
      <c r="F73" s="11"/>
      <c r="G73" s="8"/>
      <c r="H73" s="60"/>
    </row>
    <row r="74" spans="1:10" x14ac:dyDescent="0.2">
      <c r="A74" s="12"/>
      <c r="B74" s="60"/>
      <c r="C74" s="33"/>
      <c r="D74" s="5"/>
      <c r="E74" s="5"/>
      <c r="F74" s="11"/>
      <c r="G74" s="8"/>
      <c r="H74" s="60"/>
    </row>
    <row r="75" spans="1:10" x14ac:dyDescent="0.2">
      <c r="A75" s="12"/>
      <c r="B75" s="60"/>
      <c r="C75" s="33"/>
      <c r="D75" s="5"/>
      <c r="E75" s="5"/>
      <c r="F75" s="11"/>
      <c r="G75" s="8"/>
      <c r="H75" s="60"/>
    </row>
    <row r="76" spans="1:10" x14ac:dyDescent="0.2">
      <c r="A76" s="12"/>
      <c r="B76" s="60"/>
      <c r="C76" s="33"/>
      <c r="D76" s="5"/>
      <c r="E76" s="5"/>
      <c r="F76" s="11"/>
      <c r="G76" s="8"/>
      <c r="H76" s="60"/>
    </row>
    <row r="77" spans="1:10" x14ac:dyDescent="0.2">
      <c r="A77" s="12"/>
      <c r="B77" s="60"/>
      <c r="C77" s="33"/>
      <c r="D77" s="5"/>
      <c r="E77" s="5"/>
      <c r="F77" s="11"/>
      <c r="G77" s="8"/>
      <c r="H77" s="60"/>
    </row>
    <row r="78" spans="1:10" x14ac:dyDescent="0.2">
      <c r="A78" s="12"/>
    </row>
    <row r="79" spans="1:10" x14ac:dyDescent="0.2">
      <c r="A79" s="12"/>
    </row>
    <row r="80" spans="1:10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  <row r="98" spans="1:1" x14ac:dyDescent="0.2">
      <c r="A98" s="12"/>
    </row>
    <row r="99" spans="1:1" x14ac:dyDescent="0.2">
      <c r="A99" s="12"/>
    </row>
    <row r="100" spans="1:1" x14ac:dyDescent="0.2">
      <c r="A100" s="12"/>
    </row>
    <row r="101" spans="1:1" x14ac:dyDescent="0.2">
      <c r="A101" s="12"/>
    </row>
    <row r="102" spans="1:1" x14ac:dyDescent="0.2">
      <c r="A102" s="12"/>
    </row>
    <row r="103" spans="1:1" x14ac:dyDescent="0.2">
      <c r="A103" s="12"/>
    </row>
    <row r="104" spans="1:1" x14ac:dyDescent="0.2">
      <c r="A104" s="12"/>
    </row>
    <row r="105" spans="1:1" x14ac:dyDescent="0.2">
      <c r="A105" s="12"/>
    </row>
    <row r="106" spans="1:1" x14ac:dyDescent="0.2">
      <c r="A106" s="12"/>
    </row>
    <row r="107" spans="1:1" x14ac:dyDescent="0.2">
      <c r="A107" s="12"/>
    </row>
    <row r="108" spans="1:1" x14ac:dyDescent="0.2">
      <c r="A108" s="12"/>
    </row>
    <row r="109" spans="1:1" x14ac:dyDescent="0.2">
      <c r="A109" s="12"/>
    </row>
    <row r="110" spans="1:1" x14ac:dyDescent="0.2">
      <c r="A110" s="12"/>
    </row>
    <row r="111" spans="1:1" x14ac:dyDescent="0.2">
      <c r="A111" s="12"/>
    </row>
    <row r="112" spans="1:1" x14ac:dyDescent="0.2">
      <c r="A112" s="12"/>
    </row>
    <row r="113" spans="1:1" x14ac:dyDescent="0.2">
      <c r="A113" s="12"/>
    </row>
    <row r="114" spans="1:1" x14ac:dyDescent="0.2">
      <c r="A114" s="12"/>
    </row>
    <row r="115" spans="1:1" x14ac:dyDescent="0.2">
      <c r="A115" s="12"/>
    </row>
    <row r="116" spans="1:1" x14ac:dyDescent="0.2">
      <c r="A116" s="12"/>
    </row>
    <row r="117" spans="1:1" x14ac:dyDescent="0.2">
      <c r="A117" s="12"/>
    </row>
    <row r="118" spans="1:1" x14ac:dyDescent="0.2">
      <c r="A118" s="12"/>
    </row>
    <row r="119" spans="1:1" x14ac:dyDescent="0.2">
      <c r="A119" s="12"/>
    </row>
    <row r="120" spans="1:1" x14ac:dyDescent="0.2">
      <c r="A120" s="12"/>
    </row>
    <row r="121" spans="1:1" x14ac:dyDescent="0.2">
      <c r="A121" s="12"/>
    </row>
    <row r="122" spans="1:1" x14ac:dyDescent="0.2">
      <c r="A122" s="12"/>
    </row>
    <row r="123" spans="1:1" x14ac:dyDescent="0.2">
      <c r="A123" s="12"/>
    </row>
    <row r="124" spans="1:1" x14ac:dyDescent="0.2">
      <c r="A124" s="12"/>
    </row>
    <row r="125" spans="1:1" x14ac:dyDescent="0.2">
      <c r="A125" s="12"/>
    </row>
    <row r="126" spans="1:1" x14ac:dyDescent="0.2">
      <c r="A126" s="12"/>
    </row>
    <row r="127" spans="1:1" x14ac:dyDescent="0.2">
      <c r="A127" s="12"/>
    </row>
    <row r="128" spans="1:1" x14ac:dyDescent="0.2">
      <c r="A128" s="12"/>
    </row>
    <row r="129" spans="1:1" x14ac:dyDescent="0.2">
      <c r="A129" s="12"/>
    </row>
    <row r="130" spans="1:1" x14ac:dyDescent="0.2">
      <c r="A130" s="12"/>
    </row>
    <row r="131" spans="1:1" x14ac:dyDescent="0.2">
      <c r="A131" s="12"/>
    </row>
    <row r="132" spans="1:1" x14ac:dyDescent="0.2">
      <c r="A132" s="12"/>
    </row>
    <row r="133" spans="1:1" x14ac:dyDescent="0.2">
      <c r="A133" s="12"/>
    </row>
    <row r="134" spans="1:1" x14ac:dyDescent="0.2">
      <c r="A134" s="12"/>
    </row>
    <row r="135" spans="1:1" x14ac:dyDescent="0.2">
      <c r="A135" s="12"/>
    </row>
    <row r="136" spans="1:1" x14ac:dyDescent="0.2">
      <c r="A136" s="12"/>
    </row>
    <row r="137" spans="1:1" x14ac:dyDescent="0.2">
      <c r="A137" s="12"/>
    </row>
    <row r="138" spans="1:1" x14ac:dyDescent="0.2">
      <c r="A138" s="12"/>
    </row>
    <row r="139" spans="1:1" x14ac:dyDescent="0.2">
      <c r="A139" s="12"/>
    </row>
    <row r="140" spans="1:1" x14ac:dyDescent="0.2">
      <c r="A140" s="12"/>
    </row>
    <row r="141" spans="1:1" x14ac:dyDescent="0.2">
      <c r="A141" s="12"/>
    </row>
    <row r="142" spans="1:1" x14ac:dyDescent="0.2">
      <c r="A142" s="12"/>
    </row>
    <row r="143" spans="1:1" x14ac:dyDescent="0.2">
      <c r="A143" s="12"/>
    </row>
    <row r="144" spans="1:1" x14ac:dyDescent="0.2">
      <c r="A144" s="12"/>
    </row>
    <row r="145" spans="1:8" x14ac:dyDescent="0.2">
      <c r="A145" s="12"/>
    </row>
    <row r="146" spans="1:8" x14ac:dyDescent="0.2">
      <c r="A146" s="12"/>
    </row>
    <row r="147" spans="1:8" x14ac:dyDescent="0.2">
      <c r="A147" s="12"/>
    </row>
    <row r="148" spans="1:8" x14ac:dyDescent="0.2">
      <c r="A148" s="12"/>
    </row>
    <row r="149" spans="1:8" x14ac:dyDescent="0.2">
      <c r="A149" s="12"/>
    </row>
    <row r="150" spans="1:8" x14ac:dyDescent="0.2">
      <c r="A150" s="12"/>
    </row>
    <row r="151" spans="1:8" x14ac:dyDescent="0.2">
      <c r="A151" s="12"/>
    </row>
    <row r="152" spans="1:8" x14ac:dyDescent="0.2">
      <c r="A152" s="12"/>
    </row>
    <row r="153" spans="1:8" x14ac:dyDescent="0.2">
      <c r="A153" s="12"/>
    </row>
    <row r="154" spans="1:8" x14ac:dyDescent="0.2">
      <c r="A154" s="12"/>
    </row>
    <row r="155" spans="1:8" x14ac:dyDescent="0.2">
      <c r="A155" s="12"/>
    </row>
    <row r="156" spans="1:8" x14ac:dyDescent="0.2">
      <c r="A156" s="12"/>
    </row>
    <row r="157" spans="1:8" x14ac:dyDescent="0.2">
      <c r="A157" s="12"/>
      <c r="H157">
        <f>SUM(H143:H156)</f>
        <v>0</v>
      </c>
    </row>
    <row r="158" spans="1:8" x14ac:dyDescent="0.2">
      <c r="A158" s="12"/>
      <c r="G158" s="101">
        <f>G157+H157</f>
        <v>0</v>
      </c>
    </row>
    <row r="159" spans="1:8" x14ac:dyDescent="0.2">
      <c r="A159" s="12"/>
    </row>
    <row r="160" spans="1:8" x14ac:dyDescent="0.2">
      <c r="A160" s="12"/>
    </row>
    <row r="161" spans="1:1" x14ac:dyDescent="0.2">
      <c r="A161" s="12"/>
    </row>
    <row r="162" spans="1:1" x14ac:dyDescent="0.2">
      <c r="A162" s="12"/>
    </row>
    <row r="163" spans="1:1" x14ac:dyDescent="0.2">
      <c r="A163" s="12"/>
    </row>
    <row r="164" spans="1:1" x14ac:dyDescent="0.2">
      <c r="A164" s="12"/>
    </row>
    <row r="165" spans="1:1" x14ac:dyDescent="0.2">
      <c r="A165" s="12"/>
    </row>
    <row r="166" spans="1:1" x14ac:dyDescent="0.2">
      <c r="A166" s="12"/>
    </row>
    <row r="167" spans="1:1" x14ac:dyDescent="0.2">
      <c r="A167" s="12"/>
    </row>
    <row r="168" spans="1:1" x14ac:dyDescent="0.2">
      <c r="A168" s="12"/>
    </row>
    <row r="169" spans="1:1" x14ac:dyDescent="0.2">
      <c r="A169" s="12"/>
    </row>
    <row r="170" spans="1:1" x14ac:dyDescent="0.2">
      <c r="A170" s="12"/>
    </row>
    <row r="171" spans="1:1" x14ac:dyDescent="0.2">
      <c r="A171" s="12"/>
    </row>
    <row r="172" spans="1:1" x14ac:dyDescent="0.2">
      <c r="A172" s="12"/>
    </row>
    <row r="173" spans="1:1" x14ac:dyDescent="0.2">
      <c r="A173" s="12"/>
    </row>
    <row r="174" spans="1:1" x14ac:dyDescent="0.2">
      <c r="A174" s="12"/>
    </row>
    <row r="175" spans="1:1" x14ac:dyDescent="0.2">
      <c r="A175" s="12"/>
    </row>
    <row r="176" spans="1:1" x14ac:dyDescent="0.2">
      <c r="A176" s="12"/>
    </row>
    <row r="177" spans="1:1" x14ac:dyDescent="0.2">
      <c r="A177" s="12"/>
    </row>
    <row r="178" spans="1:1" x14ac:dyDescent="0.2">
      <c r="A178" s="12"/>
    </row>
    <row r="179" spans="1:1" x14ac:dyDescent="0.2">
      <c r="A179" s="12"/>
    </row>
    <row r="180" spans="1:1" x14ac:dyDescent="0.2">
      <c r="A180" s="12"/>
    </row>
    <row r="181" spans="1:1" x14ac:dyDescent="0.2">
      <c r="A181" s="12"/>
    </row>
    <row r="182" spans="1:1" x14ac:dyDescent="0.2">
      <c r="A182" s="12"/>
    </row>
    <row r="183" spans="1:1" x14ac:dyDescent="0.2">
      <c r="A183" s="12"/>
    </row>
    <row r="184" spans="1:1" x14ac:dyDescent="0.2">
      <c r="A184" s="12"/>
    </row>
    <row r="185" spans="1:1" x14ac:dyDescent="0.2">
      <c r="A185" s="12"/>
    </row>
    <row r="186" spans="1:1" x14ac:dyDescent="0.2">
      <c r="A186" s="12"/>
    </row>
    <row r="187" spans="1:1" x14ac:dyDescent="0.2">
      <c r="A187" s="12"/>
    </row>
    <row r="188" spans="1:1" x14ac:dyDescent="0.2">
      <c r="A188" s="12"/>
    </row>
    <row r="189" spans="1:1" x14ac:dyDescent="0.2">
      <c r="A189" s="12"/>
    </row>
    <row r="190" spans="1:1" x14ac:dyDescent="0.2">
      <c r="A190" s="12"/>
    </row>
    <row r="191" spans="1:1" x14ac:dyDescent="0.2">
      <c r="A191" s="12"/>
    </row>
    <row r="192" spans="1:1" x14ac:dyDescent="0.2">
      <c r="A192" s="12"/>
    </row>
    <row r="193" spans="1:1" x14ac:dyDescent="0.2">
      <c r="A193" s="12"/>
    </row>
    <row r="194" spans="1:1" x14ac:dyDescent="0.2">
      <c r="A194" s="12"/>
    </row>
    <row r="195" spans="1:1" x14ac:dyDescent="0.2">
      <c r="A195" s="12"/>
    </row>
    <row r="196" spans="1:1" x14ac:dyDescent="0.2">
      <c r="A196" s="12"/>
    </row>
    <row r="197" spans="1:1" x14ac:dyDescent="0.2">
      <c r="A197" s="12"/>
    </row>
  </sheetData>
  <printOptions gridLines="1"/>
  <pageMargins left="0.47244094488188976" right="0.39370078740157483" top="0.3543307086614173" bottom="0.3543307086614173" header="0.51181102362204722" footer="0.51181102362204722"/>
  <pageSetup paperSize="9" scale="9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Skluzavka</vt:lpstr>
      <vt:lpstr>Rekapitulace!Názvy_tisku</vt:lpstr>
      <vt:lpstr>Skluzavka!Názvy_tisku</vt:lpstr>
      <vt:lpstr>Rekapitulace!Oblast_tisku</vt:lpstr>
      <vt:lpstr>Skluzavka!Oblast_tisku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Kovář</dc:creator>
  <cp:lastModifiedBy>Jan Ondráš</cp:lastModifiedBy>
  <cp:lastPrinted>2024-12-16T09:05:20Z</cp:lastPrinted>
  <dcterms:created xsi:type="dcterms:W3CDTF">2001-02-23T09:58:25Z</dcterms:created>
  <dcterms:modified xsi:type="dcterms:W3CDTF">2024-12-16T10:13:55Z</dcterms:modified>
</cp:coreProperties>
</file>